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A-ZVONKO\TROSKOVNIK\2023\"/>
    </mc:Choice>
  </mc:AlternateContent>
  <xr:revisionPtr revIDLastSave="0" documentId="13_ncr:1_{1FE4D508-2926-4169-8D5D-9390E4E9CA2E}" xr6:coauthVersionLast="47" xr6:coauthVersionMax="47" xr10:uidLastSave="{00000000-0000-0000-0000-000000000000}"/>
  <bookViews>
    <workbookView xWindow="1596" yWindow="216" windowWidth="20916" windowHeight="13032" tabRatio="917" xr2:uid="{00000000-000D-0000-FFFF-FFFF00000000}"/>
  </bookViews>
  <sheets>
    <sheet name="NASLOVNICA" sheetId="31" r:id="rId1"/>
    <sheet name="REGISTRACIJA" sheetId="35" r:id="rId2"/>
    <sheet name="OPĆI UVJETI" sheetId="34" r:id="rId3"/>
    <sheet name="A. Demontaže " sheetId="30" r:id="rId4"/>
    <sheet name="B. Tesarski i krovop" sheetId="32" r:id="rId5"/>
    <sheet name="REKAPITULACIJA" sheetId="15" r:id="rId6"/>
  </sheets>
  <definedNames>
    <definedName name="_xlnm.Print_Area" localSheetId="4">'B. Tesarski i krovop'!$A$1:$F$19</definedName>
    <definedName name="_xlnm.Print_Area" localSheetId="0">NASLOVNICA!$A$1:$F$50</definedName>
    <definedName name="_xlnm.Print_Area" localSheetId="2">'OPĆI UVJETI'!$A$1:$A$99</definedName>
    <definedName name="_xlnm.Print_Area" localSheetId="1">REGISTRACIJA!$A$1:$J$254</definedName>
    <definedName name="_xlnm.Print_Area" localSheetId="5">REKAPITULACIJA!$A$1:$F$35</definedName>
  </definedNames>
  <calcPr calcId="191029"/>
</workbook>
</file>

<file path=xl/calcChain.xml><?xml version="1.0" encoding="utf-8"?>
<calcChain xmlns="http://schemas.openxmlformats.org/spreadsheetml/2006/main">
  <c r="A8" i="15" l="1"/>
  <c r="B8" i="15"/>
  <c r="A6" i="15"/>
  <c r="B6" i="15"/>
  <c r="F11" i="32"/>
  <c r="F12" i="32"/>
  <c r="F13" i="32"/>
  <c r="F10" i="32"/>
  <c r="F8" i="32"/>
  <c r="F7" i="30"/>
  <c r="F15" i="32" l="1"/>
  <c r="F8" i="15" s="1"/>
  <c r="F11" i="30" l="1"/>
  <c r="F6" i="15" l="1"/>
  <c r="F10" i="15" l="1"/>
  <c r="F12" i="15" s="1"/>
  <c r="F14" i="15" s="1"/>
</calcChain>
</file>

<file path=xl/sharedStrings.xml><?xml version="1.0" encoding="utf-8"?>
<sst xmlns="http://schemas.openxmlformats.org/spreadsheetml/2006/main" count="145" uniqueCount="134">
  <si>
    <t>opis stavke</t>
  </si>
  <si>
    <t>količina</t>
  </si>
  <si>
    <t>jedinična
cijena</t>
  </si>
  <si>
    <t>cijena</t>
  </si>
  <si>
    <t>REKAPITULACIJA RADOVA:</t>
  </si>
  <si>
    <t>UKUPNO</t>
  </si>
  <si>
    <t>SVEUKUPNO</t>
  </si>
  <si>
    <t>PDV 25%</t>
  </si>
  <si>
    <t>1.</t>
  </si>
  <si>
    <t>2.</t>
  </si>
  <si>
    <t>Izradio:</t>
  </si>
  <si>
    <t>BENING d.o.o.</t>
  </si>
  <si>
    <t>za graditeljstvo, inženjering, unutarnju i vanjsku trgovinu i usuge</t>
  </si>
  <si>
    <t>49210 ZABOK, K.Š. Gjalskog 2/1; www.bening.hr</t>
  </si>
  <si>
    <t>E-mail: zvonko@bening.hr; tel: 049/222-489; 049/222-290; GSM 098/251-396</t>
  </si>
  <si>
    <t xml:space="preserve">NARUČITELJ: </t>
  </si>
  <si>
    <t xml:space="preserve">GRAĐEVINA: </t>
  </si>
  <si>
    <t xml:space="preserve">LOKACIJA: </t>
  </si>
  <si>
    <t xml:space="preserve">TROŠKOVNIK </t>
  </si>
  <si>
    <r>
      <rPr>
        <b/>
        <sz val="11"/>
        <color indexed="8"/>
        <rFont val="Arial"/>
        <family val="2"/>
        <charset val="238"/>
      </rPr>
      <t>Zvonko Benjak,</t>
    </r>
    <r>
      <rPr>
        <b/>
        <sz val="10"/>
        <color indexed="8"/>
        <rFont val="Arial"/>
        <family val="2"/>
        <charset val="238"/>
      </rPr>
      <t xml:space="preserve"> </t>
    </r>
    <r>
      <rPr>
        <sz val="10"/>
        <color indexed="8"/>
        <rFont val="Arial"/>
        <family val="2"/>
        <charset val="238"/>
      </rPr>
      <t>dipl.ing.građ.</t>
    </r>
  </si>
  <si>
    <t>Direktor:</t>
  </si>
  <si>
    <t xml:space="preserve">1. </t>
  </si>
  <si>
    <t>m2</t>
  </si>
  <si>
    <t xml:space="preserve">3. </t>
  </si>
  <si>
    <t>MUZEJI HRVATSKOG ZAGORJA</t>
  </si>
  <si>
    <t>OIB 11298572202</t>
  </si>
  <si>
    <t>STARO SELO KUMROVEC</t>
  </si>
  <si>
    <t>49245 GORNJA STUBICA, Samci 64.</t>
  </si>
  <si>
    <t>49295 KUMROVEC, Kumrovec bb</t>
  </si>
  <si>
    <t>m1</t>
  </si>
  <si>
    <t>A. RUŠENJE I DEMONTAŽE UKUPNO:</t>
  </si>
  <si>
    <t>red. br.</t>
  </si>
  <si>
    <t>jedinica mjere</t>
  </si>
  <si>
    <t>PONUDITELJ:</t>
  </si>
  <si>
    <t xml:space="preserve">Mjesto: </t>
  </si>
  <si>
    <t>Datum:</t>
  </si>
  <si>
    <t>A.</t>
  </si>
  <si>
    <t>B.</t>
  </si>
  <si>
    <t xml:space="preserve">TESARSKI I KROVOPOKRIVAČKI RADOVI
</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</si>
  <si>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</si>
  <si>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</si>
  <si>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</si>
  <si>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</si>
  <si>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</si>
  <si>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</si>
  <si>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</si>
  <si>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</si>
  <si>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</si>
  <si>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</si>
  <si>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</si>
  <si>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</si>
  <si>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</si>
  <si>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</si>
  <si>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</si>
  <si>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</si>
  <si>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</si>
  <si>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</si>
  <si>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</si>
  <si>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</si>
  <si>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</si>
  <si>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</si>
  <si>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</si>
  <si>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</si>
  <si>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</si>
  <si>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</si>
  <si>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</si>
  <si>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</si>
  <si>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</si>
  <si>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</si>
  <si>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</si>
  <si>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</si>
  <si>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</si>
  <si>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</si>
  <si>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</si>
  <si>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</si>
  <si>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</si>
  <si>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</si>
  <si>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</si>
  <si>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</si>
  <si>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</si>
  <si>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</si>
  <si>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</si>
  <si>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</si>
  <si>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</si>
  <si>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</si>
  <si>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</si>
  <si>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</si>
  <si>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</si>
  <si>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</si>
  <si>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izvođač je dužan u svemu se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</si>
  <si>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</si>
  <si>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</si>
  <si>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</si>
  <si>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</si>
  <si>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</si>
  <si>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</si>
  <si>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</si>
  <si>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</si>
  <si>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</si>
  <si>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</si>
  <si>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</si>
  <si>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</si>
  <si>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</si>
  <si>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</si>
  <si>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</si>
  <si>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i gradnji, Zakona o zaštiti na radu, Hrvatskih normi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</si>
  <si>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</si>
  <si>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</si>
  <si>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</si>
  <si>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</si>
  <si>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</si>
  <si>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</si>
  <si>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</si>
  <si>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</si>
  <si>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</si>
  <si>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</si>
  <si>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OPĆI DIO:</t>
  </si>
  <si>
    <t>PROJEKTANT:</t>
  </si>
  <si>
    <t>ZVONKO BENJAK, DIPL.ING.GRAĐ.</t>
  </si>
  <si>
    <t>B. TESARSKI I KROVOPOKRIVAČKI RADOVI UKUPNO:</t>
  </si>
  <si>
    <t>Zabok, 28.04.2023.</t>
  </si>
  <si>
    <t>POPIS PRIMIJENJENIH PROPISA</t>
  </si>
  <si>
    <t>DEMONTAŽE</t>
  </si>
  <si>
    <t xml:space="preserve"> - pokrov ražena slama</t>
  </si>
  <si>
    <t>Demontaža letvi na krovu dim. 4x5 cm, ukoliko je letva trula, spuštanje na teren, utovar u kamion i odvoz na deponiju. U cijenu uključeno zbrinjavanje otpadnog materijala u skladu sa propisima o zbrinjavanju građevinskog otpada. Obračun po m1 skinute letve, prema stvarno izvedenom stanju koje će se utvrditi nakon skidanja pokrova od slame.</t>
  </si>
  <si>
    <t>Dobava i montaža novih letvi na krovnim površinama. Letve su dimenzija 4x5 cm, od jelove građe. Prije montaže letve se premazuju impregnacijom za drvo sa antifungicidnim svojstvom. Letve se postavljaju na mjestu trulih, za prekrivanje raženom slamom. Obračun po m1 postavljenih letvi.</t>
  </si>
  <si>
    <t>M1</t>
  </si>
  <si>
    <t>Dobava sveg materijala i izrada završnih bočnih rubova krovnih ploha od nove ražene  slame, po tradicionalnom sustavu, pletenjem tkz. "PLETENICA". 
Obračun po m1 "pletenice".</t>
  </si>
  <si>
    <t>travanj, 2023.</t>
  </si>
  <si>
    <t>Demontaža postojećeg pokrova od ražene slame,  spuštanje na teren, utovar u kamion i odvoz na deponiju.  Pri demontaži treba sačuvati drvene kolce ili šipke od rebrastog čelika FI 6,0 mm, (ovisno o postojećem načinu pričvršćenja slame) koji će se koristiti za učvršćenje novog pokrova od slame. Kompletno zbrinjavanje otpadnog materijala u skladu sa propisima o zbrinjavanju građevinskog otpada. 
Obračun površine pokrova po m2 kose površine krova. U površinu uključena i površina u sljemenu krova i rubova krova (pletenica)</t>
  </si>
  <si>
    <t>Dobava sveg materijala i pokrivanje krova novom raženom slamom, po tradicionalnom sustavu, debljine sloja slamnatog pokrova 25,0 cm, koji se pričvrščuje postojećim drvenim kolcima ili šipkama od rebrastog čelika fi 6,0 mm, (ovisno o postojećem načinu pričvršćenja slame). U jediničnu cijenu uključiti dobavu novih kolaca ili šipki ukoliko su postojeći truli ili oštećeni.Slama se za kolce učvrščuje pocinčanom žicom, koja nije vidljiva izvana na krovnoj površini. Obračun po m 2 kose površine krova, uključivo i sljeme krova.</t>
  </si>
  <si>
    <t>T.D. 10/23.</t>
  </si>
  <si>
    <t>SANACIJA KROVA I POKROVA 
ZGRADE  48S - "LICITARI"</t>
  </si>
  <si>
    <t>OBJEKT 48S - "LICITARI"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</si>
</sst>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1]"/>
    <numFmt numFmtId="165" formatCode="#,##0.00&quot; kn&quot;"/>
    <numFmt numFmtId="166" formatCode="#00_ ;"/>
  </numFmts>
  <fonts count="45">
    <font>
      <sz val="10"/>
      <name val="Arial"/>
      <family val="2"/>
      <charset val="238"/>
    </font>
    <font>
      <b/>
      <sz val="10"/>
      <name val="Arial"/>
      <family val="2"/>
      <charset val="238"/>
    </font>
    <font>
      <sz val="8"/>
      <name val="Arial"/>
      <family val="2"/>
      <charset val="238"/>
    </font>
    <font>
      <sz val="10"/>
      <name val="Arial"/>
      <family val="2"/>
      <charset val="238"/>
    </font>
    <font>
      <sz val="10"/>
      <name val="Arial"/>
      <family val="2"/>
      <charset val="238"/>
    </font>
    <font>
      <b/>
      <sz val="16"/>
      <color theme="1"/>
      <name val="Tahoma"/>
      <family val="2"/>
      <charset val="238"/>
    </font>
    <font>
      <sz val="12"/>
      <color theme="1"/>
      <name val="Tahoma"/>
      <family val="2"/>
      <charset val="238"/>
    </font>
    <font>
      <sz val="9"/>
      <name val="Arial"/>
      <family val="2"/>
      <charset val="238"/>
    </font>
    <font>
      <sz val="10"/>
      <name val="Arial"/>
      <family val="2"/>
    </font>
    <font>
      <sz val="9"/>
      <name val="Arial"/>
      <family val="2"/>
    </font>
    <font>
      <sz val="10"/>
      <color theme="1"/>
      <name val="Arial"/>
      <family val="2"/>
      <charset val="238"/>
    </font>
    <font>
      <sz val="9.5"/>
      <name val="Arial"/>
      <family val="2"/>
      <charset val="238"/>
    </font>
    <font>
      <i/>
      <sz val="9"/>
      <name val="Arial"/>
      <family val="2"/>
    </font>
    <font>
      <i/>
      <sz val="9.5"/>
      <name val="Arial"/>
      <family val="2"/>
    </font>
    <font>
      <sz val="9"/>
      <color indexed="16"/>
      <name val="Arial"/>
      <family val="2"/>
    </font>
    <font>
      <sz val="10"/>
      <color rgb="FFFF0000"/>
      <name val="Arial"/>
      <family val="2"/>
      <charset val="238"/>
    </font>
    <font>
      <b/>
      <sz val="10"/>
      <color theme="1"/>
      <name val="Arial"/>
      <family val="2"/>
      <charset val="238"/>
    </font>
    <font>
      <b/>
      <sz val="18"/>
      <color theme="1"/>
      <name val="Tahoma"/>
      <family val="2"/>
      <charset val="238"/>
    </font>
    <font>
      <b/>
      <sz val="8"/>
      <color theme="1"/>
      <name val="Tahoma"/>
      <family val="2"/>
      <charset val="238"/>
    </font>
    <font>
      <sz val="8"/>
      <color theme="1"/>
      <name val="Tahoma"/>
      <family val="2"/>
    </font>
    <font>
      <sz val="8"/>
      <color theme="1"/>
      <name val="Arial"/>
      <family val="2"/>
    </font>
    <font>
      <sz val="8"/>
      <color theme="1"/>
      <name val="Arial"/>
      <family val="2"/>
      <charset val="238"/>
    </font>
    <font>
      <b/>
      <sz val="9"/>
      <color theme="1"/>
      <name val="Arial"/>
      <family val="2"/>
    </font>
    <font>
      <sz val="9"/>
      <color theme="1"/>
      <name val="Arial"/>
      <family val="2"/>
      <charset val="238"/>
    </font>
    <font>
      <b/>
      <sz val="12"/>
      <name val="Arial"/>
      <family val="2"/>
      <charset val="238"/>
    </font>
    <font>
      <b/>
      <sz val="12"/>
      <color rgb="FFFF0000"/>
      <name val="Arial"/>
      <family val="2"/>
      <charset val="238"/>
    </font>
    <font>
      <sz val="14"/>
      <name val="Arial"/>
      <family val="2"/>
      <charset val="238"/>
    </font>
    <font>
      <sz val="9.5"/>
      <color theme="1"/>
      <name val="Arial"/>
      <family val="2"/>
      <charset val="238"/>
    </font>
    <font>
      <b/>
      <sz val="9"/>
      <color theme="1"/>
      <name val="Albertus Medium"/>
      <family val="2"/>
    </font>
    <font>
      <b/>
      <sz val="12"/>
      <color theme="1"/>
      <name val="Arial"/>
      <family val="2"/>
      <charset val="238"/>
    </font>
    <font>
      <sz val="10"/>
      <color theme="1"/>
      <name val="Arial"/>
      <family val="2"/>
    </font>
    <font>
      <sz val="9"/>
      <color theme="1"/>
      <name val="Arial"/>
      <family val="2"/>
    </font>
    <font>
      <sz val="10"/>
      <color indexed="8"/>
      <name val="Arial"/>
      <family val="2"/>
      <charset val="238"/>
    </font>
    <font>
      <b/>
      <sz val="11"/>
      <color indexed="8"/>
      <name val="Arial"/>
      <family val="2"/>
      <charset val="238"/>
    </font>
    <font>
      <b/>
      <sz val="10"/>
      <color indexed="8"/>
      <name val="Arial"/>
      <family val="2"/>
      <charset val="238"/>
    </font>
    <font>
      <i/>
      <sz val="10"/>
      <color theme="1"/>
      <name val="Arial"/>
      <family val="2"/>
      <charset val="238"/>
    </font>
    <font>
      <b/>
      <sz val="22"/>
      <color theme="1"/>
      <name val="Arial"/>
      <family val="2"/>
      <charset val="238"/>
    </font>
    <font>
      <b/>
      <sz val="9"/>
      <color theme="1"/>
      <name val="Arial"/>
      <family val="2"/>
      <charset val="238"/>
    </font>
    <font>
      <b/>
      <sz val="16"/>
      <color theme="1"/>
      <name val="Arial"/>
      <family val="2"/>
      <charset val="238"/>
    </font>
    <font>
      <b/>
      <sz val="14"/>
      <name val="Arial"/>
      <family val="2"/>
      <charset val="238"/>
    </font>
    <font>
      <b/>
      <sz val="10"/>
      <name val="Arial"/>
      <family val="2"/>
    </font>
    <font>
      <sz val="11"/>
      <name val="Arial"/>
      <family val="2"/>
      <charset val="238"/>
    </font>
    <font>
      <b/>
      <sz val="12"/>
      <name val="Arial"/>
      <family val="2"/>
    </font>
    <font>
      <b/>
      <sz val="11"/>
      <name val="Arial"/>
      <family val="2"/>
      <charset val="238"/>
    </font>
    <font>
      <b/>
      <sz val="10"/>
      <color theme="1"/>
      <name val="Tahoma"/>
      <family val="2"/>
      <charset val="238"/>
    </font>
  </fonts>
  <fills count="6">
    <fill>
      <patternFill patternType="none"/>
    </fill>
    <fill>
      <patternFill patternType="gray125"/>
    </fill>
    <fill>
      <patternFill patternType="solid">
        <fgColor indexed="22"/>
        <bgColor indexed="31"/>
      </patternFill>
    </fill>
    <fill>
      <patternFill patternType="solid">
        <fgColor theme="0" tint="-0.14999847407452621"/>
        <bgColor indexed="31"/>
      </patternFill>
    </fill>
    <fill>
      <patternFill patternType="solid">
        <fgColor theme="0" tint="-0.14999847407452621"/>
        <bgColor indexed="23"/>
      </patternFill>
    </fill>
    <fill>
      <patternFill patternType="solid">
        <fgColor theme="0" tint="-0.14999847407452621"/>
        <bgColor indexed="55"/>
      </patternFill>
    </fill>
  </fills>
  <borders count="20">
    <border>
      <left/>
      <right/>
      <top/>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0" fontId="3" fillId="0" borderId="0"/>
    <xf numFmtId="0" fontId="4" fillId="0" borderId="0"/>
    <xf numFmtId="0" fontId="7" fillId="0" borderId="0" applyFill="0" applyBorder="0" applyProtection="0">
      <alignment horizontal="justify" vertical="top" wrapText="1"/>
    </xf>
    <xf numFmtId="0" fontId="9" fillId="0" borderId="0" applyFill="0" applyBorder="0" applyProtection="0">
      <alignment horizontal="center"/>
    </xf>
    <xf numFmtId="43" fontId="9" fillId="0" borderId="0" applyFill="0" applyBorder="0" applyProtection="0">
      <alignment horizontal="right"/>
    </xf>
    <xf numFmtId="43" fontId="9" fillId="0" borderId="0" applyFill="0" applyBorder="0" applyProtection="0">
      <alignment horizontal="right"/>
    </xf>
    <xf numFmtId="43" fontId="9" fillId="0" borderId="0" applyFill="0" applyBorder="0" applyProtection="0">
      <alignment horizontal="right"/>
    </xf>
    <xf numFmtId="166" fontId="9" fillId="0" borderId="0" applyFill="0" applyBorder="0" applyProtection="0">
      <alignment horizontal="left" vertical="top"/>
    </xf>
    <xf numFmtId="0" fontId="11" fillId="0" borderId="0"/>
    <xf numFmtId="166" fontId="7" fillId="0" borderId="0" applyFill="0" applyBorder="0" applyProtection="0">
      <alignment horizontal="left" vertical="top"/>
    </xf>
    <xf numFmtId="0" fontId="7" fillId="0" borderId="0">
      <alignment horizontal="justify" vertical="top" wrapText="1"/>
    </xf>
    <xf numFmtId="43" fontId="7" fillId="0" borderId="0" applyFill="0" applyBorder="0" applyProtection="0">
      <alignment horizontal="right"/>
    </xf>
    <xf numFmtId="43" fontId="7" fillId="0" borderId="0" applyFill="0" applyBorder="0" applyProtection="0">
      <alignment horizontal="right"/>
    </xf>
    <xf numFmtId="43" fontId="7" fillId="0" borderId="0" applyFill="0" applyBorder="0" applyProtection="0">
      <alignment horizontal="right"/>
    </xf>
    <xf numFmtId="43" fontId="14" fillId="0" borderId="0">
      <alignment horizontal="right" wrapText="1"/>
    </xf>
    <xf numFmtId="0" fontId="12" fillId="0" borderId="0" applyFill="0" applyBorder="0" applyProtection="0">
      <alignment horizontal="centerContinuous" vertical="top"/>
    </xf>
    <xf numFmtId="4" fontId="12" fillId="0" borderId="0" applyFill="0" applyBorder="0" applyProtection="0"/>
    <xf numFmtId="43" fontId="12" fillId="0" borderId="0">
      <alignment horizontal="right"/>
      <protection locked="0"/>
    </xf>
    <xf numFmtId="49" fontId="12" fillId="0" borderId="0">
      <alignment horizontal="center"/>
    </xf>
    <xf numFmtId="43" fontId="12" fillId="0" borderId="0" applyFill="0" applyBorder="0" applyProtection="0">
      <alignment horizontal="right"/>
    </xf>
    <xf numFmtId="0" fontId="3" fillId="0" borderId="0"/>
    <xf numFmtId="0" fontId="3" fillId="0" borderId="0"/>
    <xf numFmtId="43" fontId="12" fillId="0" borderId="0" applyFill="0" applyBorder="0" applyProtection="0">
      <alignment horizontal="right"/>
      <protection locked="0"/>
    </xf>
    <xf numFmtId="0" fontId="13" fillId="0" borderId="0" applyFill="0" applyBorder="0" applyProtection="0">
      <alignment horizontal="justify" vertical="top" wrapText="1"/>
    </xf>
    <xf numFmtId="0" fontId="11" fillId="0" borderId="0" applyFill="0" applyBorder="0" applyProtection="0"/>
    <xf numFmtId="9" fontId="7" fillId="0" borderId="0" applyFont="0" applyFill="0" applyBorder="0" applyAlignment="0" applyProtection="0"/>
  </cellStyleXfs>
  <cellXfs count="145">
    <xf numFmtId="0" fontId="0" fillId="0" borderId="0" xfId="0"/>
    <xf numFmtId="0" fontId="0" fillId="0" borderId="0" xfId="0" applyAlignment="1">
      <alignment vertical="top" wrapText="1"/>
    </xf>
    <xf numFmtId="0" fontId="0" fillId="0" borderId="0" xfId="0" applyAlignment="1">
      <alignment horizontal="center"/>
    </xf>
    <xf numFmtId="2" fontId="0" fillId="0" borderId="0" xfId="0" applyNumberFormat="1"/>
    <xf numFmtId="4" fontId="0" fillId="0" borderId="0" xfId="0" applyNumberFormat="1"/>
    <xf numFmtId="0" fontId="1" fillId="0" borderId="0" xfId="0" applyFont="1" applyAlignment="1">
      <alignment vertical="top" wrapText="1"/>
    </xf>
    <xf numFmtId="0" fontId="0" fillId="0" borderId="0" xfId="0" applyAlignment="1">
      <alignment horizontal="left" indent="1"/>
    </xf>
    <xf numFmtId="49" fontId="0" fillId="0" borderId="0" xfId="0" applyNumberFormat="1" applyAlignment="1">
      <alignment horizontal="center" vertical="top"/>
    </xf>
    <xf numFmtId="0" fontId="0" fillId="0" borderId="0" xfId="0" applyAlignment="1">
      <alignment horizontal="right"/>
    </xf>
    <xf numFmtId="164" fontId="0" fillId="0" borderId="0" xfId="0" applyNumberFormat="1"/>
    <xf numFmtId="165" fontId="0" fillId="0" borderId="0" xfId="0" applyNumberFormat="1"/>
    <xf numFmtId="49" fontId="0" fillId="0" borderId="0" xfId="0" applyNumberFormat="1" applyAlignment="1">
      <alignment horizontal="right" vertical="center" wrapText="1"/>
    </xf>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 fillId="3" borderId="5" xfId="0" applyFont="1" applyFill="1" applyBorder="1" applyAlignment="1">
      <alignment horizontal="left" vertical="top"/>
    </xf>
    <xf numFmtId="0" fontId="0" fillId="3" borderId="5" xfId="0" applyFill="1" applyBorder="1" applyAlignment="1">
      <alignment horizontal="center"/>
    </xf>
    <xf numFmtId="2" fontId="0" fillId="3" borderId="5" xfId="0" applyNumberFormat="1" applyFill="1" applyBorder="1"/>
    <xf numFmtId="4" fontId="0" fillId="3" borderId="5" xfId="0" applyNumberFormat="1" applyFill="1" applyBorder="1"/>
    <xf numFmtId="4" fontId="1" fillId="3" borderId="5" xfId="0" applyNumberFormat="1" applyFont="1" applyFill="1" applyBorder="1"/>
    <xf numFmtId="0" fontId="1" fillId="3" borderId="5" xfId="0" applyFont="1" applyFill="1" applyBorder="1" applyAlignment="1">
      <alignment horizontal="center"/>
    </xf>
    <xf numFmtId="2" fontId="1" fillId="3" borderId="5" xfId="0" applyNumberFormat="1" applyFont="1" applyFill="1" applyBorder="1"/>
    <xf numFmtId="49" fontId="1" fillId="3" borderId="4" xfId="0" applyNumberFormat="1" applyFont="1" applyFill="1" applyBorder="1" applyAlignment="1">
      <alignment horizontal="center" vertical="top"/>
    </xf>
    <xf numFmtId="0" fontId="1" fillId="0" borderId="0" xfId="0" applyFont="1" applyAlignment="1">
      <alignment horizontal="right"/>
    </xf>
    <xf numFmtId="0" fontId="1" fillId="0" borderId="0" xfId="0" applyFont="1"/>
    <xf numFmtId="164" fontId="1" fillId="0" borderId="0" xfId="0" applyNumberFormat="1" applyFont="1"/>
    <xf numFmtId="165" fontId="1" fillId="0" borderId="0" xfId="0" applyNumberFormat="1" applyFont="1"/>
    <xf numFmtId="0" fontId="1" fillId="4" borderId="7" xfId="0" applyFont="1" applyFill="1" applyBorder="1" applyAlignment="1">
      <alignment horizontal="right"/>
    </xf>
    <xf numFmtId="0" fontId="1" fillId="4" borderId="8" xfId="0" applyFont="1" applyFill="1" applyBorder="1"/>
    <xf numFmtId="164" fontId="1" fillId="4" borderId="8" xfId="0" applyNumberFormat="1" applyFont="1" applyFill="1" applyBorder="1"/>
    <xf numFmtId="165" fontId="1" fillId="4" borderId="9" xfId="0" applyNumberFormat="1" applyFont="1" applyFill="1" applyBorder="1"/>
    <xf numFmtId="0" fontId="1" fillId="5" borderId="2" xfId="0" applyFont="1" applyFill="1" applyBorder="1" applyAlignment="1">
      <alignment horizontal="center" vertical="center" wrapText="1"/>
    </xf>
    <xf numFmtId="2" fontId="1" fillId="5" borderId="2" xfId="0" applyNumberFormat="1" applyFont="1" applyFill="1" applyBorder="1" applyAlignment="1">
      <alignment horizontal="center" vertical="center"/>
    </xf>
    <xf numFmtId="4" fontId="1" fillId="5" borderId="2" xfId="0" applyNumberFormat="1" applyFont="1" applyFill="1" applyBorder="1" applyAlignment="1">
      <alignment horizontal="center" vertical="center" wrapText="1"/>
    </xf>
    <xf numFmtId="4" fontId="1" fillId="5" borderId="3" xfId="0" applyNumberFormat="1" applyFont="1" applyFill="1" applyBorder="1" applyAlignment="1">
      <alignment horizontal="center" vertical="center"/>
    </xf>
    <xf numFmtId="4" fontId="0" fillId="3" borderId="6" xfId="0" applyNumberFormat="1" applyFill="1" applyBorder="1"/>
    <xf numFmtId="0" fontId="1" fillId="3" borderId="5" xfId="0" applyFont="1" applyFill="1" applyBorder="1" applyAlignment="1">
      <alignment horizontal="left" vertical="center"/>
    </xf>
    <xf numFmtId="4" fontId="1" fillId="3" borderId="6" xfId="0" applyNumberFormat="1" applyFont="1" applyFill="1" applyBorder="1" applyAlignment="1">
      <alignment vertical="center"/>
    </xf>
    <xf numFmtId="43" fontId="8" fillId="0" borderId="0" xfId="7" applyFont="1" applyFill="1">
      <alignment horizontal="right"/>
    </xf>
    <xf numFmtId="4" fontId="1" fillId="3" borderId="6" xfId="0" applyNumberFormat="1" applyFont="1" applyFill="1" applyBorder="1"/>
    <xf numFmtId="0" fontId="9" fillId="0" borderId="0" xfId="9" applyFont="1"/>
    <xf numFmtId="4" fontId="6" fillId="0" borderId="14" xfId="25" applyNumberFormat="1" applyFont="1" applyFill="1" applyBorder="1" applyAlignment="1" applyProtection="1">
      <alignment horizontal="center" vertical="center"/>
    </xf>
    <xf numFmtId="0" fontId="3" fillId="0" borderId="0" xfId="9" applyFont="1"/>
    <xf numFmtId="4" fontId="19" fillId="0" borderId="10" xfId="25" applyNumberFormat="1" applyFont="1" applyFill="1" applyBorder="1" applyAlignment="1" applyProtection="1">
      <alignment horizontal="center" vertical="center"/>
    </xf>
    <xf numFmtId="0" fontId="7" fillId="0" borderId="0" xfId="9" applyFont="1"/>
    <xf numFmtId="4" fontId="6" fillId="0" borderId="19" xfId="25" applyNumberFormat="1" applyFont="1" applyFill="1" applyBorder="1" applyAlignment="1" applyProtection="1">
      <alignment horizontal="center" vertical="center"/>
    </xf>
    <xf numFmtId="0" fontId="20" fillId="0" borderId="0" xfId="9" applyFont="1" applyAlignment="1">
      <alignment horizontal="left" vertical="top"/>
    </xf>
    <xf numFmtId="2" fontId="21" fillId="0" borderId="0" xfId="9" applyNumberFormat="1" applyFont="1" applyAlignment="1">
      <alignment horizontal="right" vertical="top"/>
    </xf>
    <xf numFmtId="0" fontId="22" fillId="0" borderId="0" xfId="9" applyFont="1" applyAlignment="1">
      <alignment horizontal="left" vertical="top"/>
    </xf>
    <xf numFmtId="4" fontId="23" fillId="0" borderId="0" xfId="9" applyNumberFormat="1" applyFont="1"/>
    <xf numFmtId="49" fontId="7" fillId="0" borderId="0" xfId="9" applyNumberFormat="1" applyFont="1" applyAlignment="1">
      <alignment horizontal="center" vertical="top"/>
    </xf>
    <xf numFmtId="0" fontId="23" fillId="0" borderId="0" xfId="9" applyFont="1" applyAlignment="1">
      <alignment horizontal="justify" vertical="top"/>
    </xf>
    <xf numFmtId="49" fontId="23" fillId="0" borderId="0" xfId="9" applyNumberFormat="1" applyFont="1" applyAlignment="1">
      <alignment horizontal="center"/>
    </xf>
    <xf numFmtId="2" fontId="23" fillId="0" borderId="0" xfId="9" applyNumberFormat="1" applyFont="1" applyAlignment="1">
      <alignment horizontal="right"/>
    </xf>
    <xf numFmtId="0" fontId="23" fillId="0" borderId="0" xfId="9" applyFont="1" applyAlignment="1">
      <alignment horizontal="center"/>
    </xf>
    <xf numFmtId="4" fontId="23" fillId="0" borderId="0" xfId="9" applyNumberFormat="1" applyFont="1" applyAlignment="1">
      <alignment horizontal="center"/>
    </xf>
    <xf numFmtId="49" fontId="3" fillId="0" borderId="0" xfId="9" applyNumberFormat="1" applyFont="1" applyAlignment="1">
      <alignment horizontal="center" vertical="top"/>
    </xf>
    <xf numFmtId="49" fontId="8" fillId="0" borderId="0" xfId="9" applyNumberFormat="1" applyFont="1" applyAlignment="1">
      <alignment horizontal="justify" vertical="top"/>
    </xf>
    <xf numFmtId="0" fontId="24" fillId="0" borderId="0" xfId="0" applyFont="1"/>
    <xf numFmtId="49" fontId="15" fillId="0" borderId="0" xfId="9" applyNumberFormat="1" applyFont="1" applyAlignment="1">
      <alignment horizontal="justify" vertical="top"/>
    </xf>
    <xf numFmtId="2" fontId="25" fillId="0" borderId="0" xfId="9" applyNumberFormat="1" applyFont="1" applyAlignment="1">
      <alignment horizontal="right"/>
    </xf>
    <xf numFmtId="49" fontId="25" fillId="0" borderId="0" xfId="9" applyNumberFormat="1" applyFont="1"/>
    <xf numFmtId="4" fontId="25" fillId="0" borderId="0" xfId="9" applyNumberFormat="1" applyFont="1"/>
    <xf numFmtId="49" fontId="3" fillId="0" borderId="0" xfId="9" applyNumberFormat="1" applyFont="1" applyAlignment="1">
      <alignment horizontal="justify" vertical="top"/>
    </xf>
    <xf numFmtId="0" fontId="0" fillId="0" borderId="0" xfId="9" applyFont="1"/>
    <xf numFmtId="49" fontId="7" fillId="0" borderId="0" xfId="9" applyNumberFormat="1" applyFont="1" applyAlignment="1">
      <alignment horizontal="justify"/>
    </xf>
    <xf numFmtId="49" fontId="1" fillId="0" borderId="0" xfId="9" applyNumberFormat="1" applyFont="1" applyAlignment="1">
      <alignment horizontal="left"/>
    </xf>
    <xf numFmtId="2" fontId="3" fillId="0" borderId="0" xfId="9" applyNumberFormat="1" applyFont="1" applyAlignment="1">
      <alignment horizontal="right"/>
    </xf>
    <xf numFmtId="49" fontId="3" fillId="0" borderId="0" xfId="9" applyNumberFormat="1" applyFont="1"/>
    <xf numFmtId="4" fontId="3" fillId="0" borderId="0" xfId="9" applyNumberFormat="1" applyFont="1"/>
    <xf numFmtId="2" fontId="26" fillId="0" borderId="0" xfId="9" applyNumberFormat="1" applyFont="1" applyAlignment="1">
      <alignment horizontal="right"/>
    </xf>
    <xf numFmtId="49" fontId="26" fillId="0" borderId="0" xfId="9" applyNumberFormat="1" applyFont="1"/>
    <xf numFmtId="4" fontId="26" fillId="0" borderId="0" xfId="9" applyNumberFormat="1" applyFont="1"/>
    <xf numFmtId="49" fontId="10" fillId="0" borderId="0" xfId="9" applyNumberFormat="1" applyFont="1"/>
    <xf numFmtId="49" fontId="25" fillId="0" borderId="0" xfId="9" applyNumberFormat="1" applyFont="1" applyAlignment="1">
      <alignment horizontal="left" vertical="top"/>
    </xf>
    <xf numFmtId="2" fontId="16" fillId="0" borderId="0" xfId="9" applyNumberFormat="1" applyFont="1" applyAlignment="1">
      <alignment horizontal="right"/>
    </xf>
    <xf numFmtId="4" fontId="10" fillId="0" borderId="0" xfId="9" applyNumberFormat="1" applyFont="1"/>
    <xf numFmtId="49" fontId="27" fillId="0" borderId="0" xfId="9" applyNumberFormat="1" applyFont="1"/>
    <xf numFmtId="49" fontId="28" fillId="0" borderId="0" xfId="9" applyNumberFormat="1" applyFont="1" applyAlignment="1">
      <alignment horizontal="center"/>
    </xf>
    <xf numFmtId="2" fontId="27" fillId="0" borderId="0" xfId="9" applyNumberFormat="1" applyFont="1" applyAlignment="1">
      <alignment horizontal="right"/>
    </xf>
    <xf numFmtId="4" fontId="27" fillId="0" borderId="0" xfId="9" applyNumberFormat="1" applyFont="1"/>
    <xf numFmtId="9" fontId="3" fillId="0" borderId="0" xfId="26" applyFont="1" applyFill="1" applyAlignment="1">
      <alignment horizontal="center" vertical="top"/>
    </xf>
    <xf numFmtId="9" fontId="27" fillId="0" borderId="0" xfId="26" applyFont="1" applyFill="1"/>
    <xf numFmtId="9" fontId="28" fillId="0" borderId="0" xfId="26" applyFont="1" applyFill="1" applyAlignment="1">
      <alignment horizontal="center"/>
    </xf>
    <xf numFmtId="9" fontId="27" fillId="0" borderId="0" xfId="26" applyFont="1" applyFill="1" applyAlignment="1">
      <alignment horizontal="right"/>
    </xf>
    <xf numFmtId="4" fontId="27" fillId="0" borderId="0" xfId="26" applyNumberFormat="1" applyFont="1" applyFill="1"/>
    <xf numFmtId="9" fontId="3" fillId="0" borderId="0" xfId="26" applyFont="1"/>
    <xf numFmtId="0" fontId="5" fillId="0" borderId="0" xfId="0" applyFont="1"/>
    <xf numFmtId="49" fontId="29" fillId="0" borderId="0" xfId="9" applyNumberFormat="1" applyFont="1" applyAlignment="1">
      <alignment horizontal="center"/>
    </xf>
    <xf numFmtId="4" fontId="29" fillId="0" borderId="0" xfId="9" applyNumberFormat="1" applyFont="1" applyAlignment="1">
      <alignment horizontal="center"/>
    </xf>
    <xf numFmtId="0" fontId="16" fillId="0" borderId="0" xfId="9" applyFont="1" applyAlignment="1">
      <alignment horizontal="left"/>
    </xf>
    <xf numFmtId="2" fontId="23" fillId="0" borderId="0" xfId="17" applyNumberFormat="1" applyFont="1" applyFill="1" applyBorder="1" applyAlignment="1">
      <alignment horizontal="right"/>
    </xf>
    <xf numFmtId="4" fontId="23" fillId="0" borderId="0" xfId="17" applyFont="1" applyFill="1" applyBorder="1" applyAlignment="1">
      <alignment horizontal="center"/>
    </xf>
    <xf numFmtId="4" fontId="23" fillId="0" borderId="0" xfId="17" applyFont="1" applyFill="1" applyBorder="1" applyAlignment="1">
      <alignment horizontal="right"/>
    </xf>
    <xf numFmtId="4" fontId="10" fillId="0" borderId="0" xfId="17" applyFont="1" applyFill="1" applyBorder="1" applyAlignment="1">
      <alignment horizontal="center"/>
    </xf>
    <xf numFmtId="49" fontId="9" fillId="0" borderId="0" xfId="9" applyNumberFormat="1" applyFont="1" applyAlignment="1">
      <alignment horizontal="center" vertical="top"/>
    </xf>
    <xf numFmtId="0" fontId="30" fillId="0" borderId="0" xfId="9" applyFont="1" applyAlignment="1">
      <alignment horizontal="left"/>
    </xf>
    <xf numFmtId="49" fontId="31" fillId="0" borderId="0" xfId="9" applyNumberFormat="1" applyFont="1" applyAlignment="1">
      <alignment horizontal="center"/>
    </xf>
    <xf numFmtId="0" fontId="8" fillId="0" borderId="0" xfId="9" applyFont="1"/>
    <xf numFmtId="2" fontId="31" fillId="0" borderId="0" xfId="17" applyNumberFormat="1" applyFont="1" applyFill="1" applyBorder="1" applyAlignment="1">
      <alignment horizontal="right"/>
    </xf>
    <xf numFmtId="4" fontId="31" fillId="0" borderId="0" xfId="17" applyFont="1" applyFill="1" applyBorder="1" applyAlignment="1">
      <alignment horizontal="center"/>
    </xf>
    <xf numFmtId="0" fontId="35" fillId="0" borderId="0" xfId="9" applyFont="1"/>
    <xf numFmtId="2" fontId="35" fillId="0" borderId="0" xfId="9" applyNumberFormat="1" applyFont="1" applyAlignment="1">
      <alignment horizontal="right"/>
    </xf>
    <xf numFmtId="4" fontId="35" fillId="0" borderId="0" xfId="9" applyNumberFormat="1" applyFont="1"/>
    <xf numFmtId="0" fontId="30" fillId="0" borderId="0" xfId="9" applyFont="1" applyAlignment="1">
      <alignment horizontal="center"/>
    </xf>
    <xf numFmtId="0" fontId="7" fillId="0" borderId="0" xfId="9" applyFont="1" applyAlignment="1">
      <alignment vertical="center"/>
    </xf>
    <xf numFmtId="0" fontId="0" fillId="0" borderId="0" xfId="0" applyAlignment="1">
      <alignment vertical="top"/>
    </xf>
    <xf numFmtId="0" fontId="0" fillId="0" borderId="0" xfId="0" applyAlignment="1">
      <alignment horizontal="center" vertical="top"/>
    </xf>
    <xf numFmtId="49" fontId="37" fillId="0" borderId="0" xfId="9" applyNumberFormat="1" applyFont="1" applyAlignment="1">
      <alignment horizontal="center"/>
    </xf>
    <xf numFmtId="49" fontId="1" fillId="5" borderId="1" xfId="0" applyNumberFormat="1" applyFont="1" applyFill="1" applyBorder="1" applyAlignment="1">
      <alignment horizontal="center" vertical="center" wrapText="1"/>
    </xf>
    <xf numFmtId="49" fontId="24" fillId="3" borderId="4" xfId="0" applyNumberFormat="1" applyFont="1" applyFill="1" applyBorder="1" applyAlignment="1">
      <alignment horizontal="center" vertical="top"/>
    </xf>
    <xf numFmtId="0" fontId="24" fillId="3" borderId="5" xfId="0" applyFont="1" applyFill="1" applyBorder="1" applyAlignment="1">
      <alignment horizontal="left" vertical="top"/>
    </xf>
    <xf numFmtId="0" fontId="24" fillId="3" borderId="5" xfId="0" applyFont="1" applyFill="1" applyBorder="1" applyAlignment="1">
      <alignment horizontal="center"/>
    </xf>
    <xf numFmtId="2" fontId="24" fillId="3" borderId="5" xfId="0" applyNumberFormat="1" applyFont="1" applyFill="1" applyBorder="1"/>
    <xf numFmtId="4" fontId="24" fillId="3" borderId="5" xfId="0" applyNumberFormat="1" applyFont="1" applyFill="1" applyBorder="1"/>
    <xf numFmtId="4" fontId="24" fillId="3" borderId="6" xfId="0" applyNumberFormat="1" applyFont="1" applyFill="1" applyBorder="1"/>
    <xf numFmtId="0" fontId="24" fillId="3" borderId="5" xfId="0" applyFont="1" applyFill="1" applyBorder="1" applyAlignment="1">
      <alignment horizontal="left" vertical="top" wrapText="1"/>
    </xf>
    <xf numFmtId="49" fontId="1" fillId="0" borderId="0" xfId="0" applyNumberFormat="1" applyFont="1" applyAlignment="1">
      <alignment horizontal="center"/>
    </xf>
    <xf numFmtId="49" fontId="1" fillId="0" borderId="0" xfId="0" applyNumberFormat="1" applyFont="1"/>
    <xf numFmtId="4" fontId="1" fillId="0" borderId="0" xfId="0" applyNumberFormat="1" applyFont="1"/>
    <xf numFmtId="0" fontId="1" fillId="0" borderId="0" xfId="0" applyFont="1" applyAlignment="1">
      <alignment horizontal="center"/>
    </xf>
    <xf numFmtId="0" fontId="11" fillId="0" borderId="0" xfId="9" applyAlignment="1">
      <alignment wrapText="1"/>
    </xf>
    <xf numFmtId="0" fontId="41" fillId="0" borderId="0" xfId="9" applyFont="1" applyAlignment="1">
      <alignment vertical="top" wrapText="1"/>
    </xf>
    <xf numFmtId="0" fontId="42" fillId="0" borderId="8" xfId="9" applyFont="1" applyBorder="1" applyAlignment="1">
      <alignment wrapText="1"/>
    </xf>
    <xf numFmtId="0" fontId="11" fillId="0" borderId="0" xfId="9" applyAlignment="1">
      <alignment vertical="top" wrapText="1"/>
    </xf>
    <xf numFmtId="0" fontId="43" fillId="0" borderId="0" xfId="9" applyFont="1" applyAlignment="1">
      <alignment vertical="top" wrapText="1"/>
    </xf>
    <xf numFmtId="0" fontId="40" fillId="0" borderId="0" xfId="0" applyFont="1"/>
    <xf numFmtId="4" fontId="32" fillId="0" borderId="0" xfId="17" applyFont="1" applyFill="1" applyBorder="1" applyAlignment="1">
      <alignment horizontal="center"/>
    </xf>
    <xf numFmtId="4" fontId="44" fillId="0" borderId="10" xfId="25" applyNumberFormat="1" applyFont="1" applyFill="1" applyBorder="1" applyAlignment="1" applyProtection="1">
      <alignment horizontal="center" vertical="center"/>
    </xf>
    <xf numFmtId="0" fontId="11" fillId="0" borderId="0" xfId="9" applyAlignment="1">
      <alignment vertical="center" wrapText="1"/>
    </xf>
    <xf numFmtId="0" fontId="38" fillId="0" borderId="0" xfId="0" applyFont="1" applyAlignment="1">
      <alignment horizontal="center" vertical="center" wrapText="1"/>
    </xf>
    <xf numFmtId="4" fontId="32" fillId="0" borderId="0" xfId="17" applyFont="1" applyFill="1" applyBorder="1" applyAlignment="1">
      <alignment horizontal="center"/>
    </xf>
    <xf numFmtId="4" fontId="31" fillId="0" borderId="0" xfId="17" applyFont="1" applyFill="1" applyBorder="1" applyAlignment="1">
      <alignment horizontal="center"/>
    </xf>
    <xf numFmtId="0" fontId="17" fillId="0" borderId="11" xfId="25" applyFont="1" applyFill="1" applyBorder="1" applyAlignment="1" applyProtection="1">
      <alignment horizontal="center" vertical="center"/>
    </xf>
    <xf numFmtId="0" fontId="17" fillId="0" borderId="12" xfId="25" applyFont="1" applyFill="1" applyBorder="1" applyAlignment="1" applyProtection="1">
      <alignment horizontal="center" vertical="center"/>
    </xf>
    <xf numFmtId="0" fontId="17" fillId="0" borderId="13" xfId="25" applyFont="1" applyFill="1" applyBorder="1" applyAlignment="1" applyProtection="1">
      <alignment horizontal="center" vertical="center"/>
    </xf>
    <xf numFmtId="0" fontId="18" fillId="0" borderId="15" xfId="25" applyFont="1" applyFill="1" applyBorder="1" applyAlignment="1" applyProtection="1">
      <alignment horizontal="center" vertical="center"/>
    </xf>
    <xf numFmtId="0" fontId="18" fillId="0" borderId="16" xfId="25" applyFont="1" applyFill="1" applyBorder="1" applyAlignment="1" applyProtection="1">
      <alignment horizontal="center" vertical="center"/>
    </xf>
    <xf numFmtId="0" fontId="18" fillId="0" borderId="17" xfId="25" applyFont="1" applyFill="1" applyBorder="1" applyAlignment="1" applyProtection="1">
      <alignment horizontal="center" vertical="center"/>
    </xf>
    <xf numFmtId="0" fontId="18" fillId="0" borderId="18" xfId="25" applyFont="1" applyFill="1" applyBorder="1" applyAlignment="1" applyProtection="1">
      <alignment horizontal="center" vertical="center"/>
    </xf>
    <xf numFmtId="49" fontId="24" fillId="0" borderId="0" xfId="9" applyNumberFormat="1" applyFont="1" applyAlignment="1">
      <alignment horizontal="left" vertical="top" wrapText="1"/>
    </xf>
    <xf numFmtId="49" fontId="36" fillId="0" borderId="0" xfId="9" applyNumberFormat="1" applyFont="1" applyAlignment="1">
      <alignment horizont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cellXfs>
  <cellStyles count="27">
    <cellStyle name="1. br.stavke" xfId="8" xr:uid="{00000000-0005-0000-0000-000000000000}"/>
    <cellStyle name="1. br.stavke 2" xfId="10" xr:uid="{00000000-0005-0000-0000-000001000000}"/>
    <cellStyle name="2. Tekst stavke" xfId="3" xr:uid="{00000000-0005-0000-0000-000002000000}"/>
    <cellStyle name="2.1 Tekst stavke" xfId="11" xr:uid="{00000000-0005-0000-0000-000003000000}"/>
    <cellStyle name="3. jed.mjere" xfId="4" xr:uid="{00000000-0005-0000-0000-000004000000}"/>
    <cellStyle name="4. količina" xfId="5" xr:uid="{00000000-0005-0000-0000-000005000000}"/>
    <cellStyle name="4. količina 2" xfId="12" xr:uid="{00000000-0005-0000-0000-000006000000}"/>
    <cellStyle name="5. jed.cijena" xfId="6" xr:uid="{00000000-0005-0000-0000-000007000000}"/>
    <cellStyle name="5. jed.cijena 2" xfId="13" xr:uid="{00000000-0005-0000-0000-000008000000}"/>
    <cellStyle name="6.uk.cijena" xfId="7" xr:uid="{00000000-0005-0000-0000-000009000000}"/>
    <cellStyle name="6.uk.cijena 2" xfId="14" xr:uid="{00000000-0005-0000-0000-00000A000000}"/>
    <cellStyle name="7. modul" xfId="15" xr:uid="{00000000-0005-0000-0000-00000B000000}"/>
    <cellStyle name="Broj stavke" xfId="16" xr:uid="{00000000-0005-0000-0000-00000C000000}"/>
    <cellStyle name="Jed.cijena" xfId="18" xr:uid="{00000000-0005-0000-0000-00000D000000}"/>
    <cellStyle name="Jed.mjere" xfId="19" xr:uid="{00000000-0005-0000-0000-00000E000000}"/>
    <cellStyle name="Količina" xfId="20" xr:uid="{00000000-0005-0000-0000-00000F000000}"/>
    <cellStyle name="Normal 2" xfId="2" xr:uid="{00000000-0005-0000-0000-000010000000}"/>
    <cellStyle name="Normal_1 Gradevina_DILATACIJA A" xfId="1" xr:uid="{00000000-0005-0000-0000-000011000000}"/>
    <cellStyle name="Normalno" xfId="0" builtinId="0"/>
    <cellStyle name="Normalno 2" xfId="21" xr:uid="{00000000-0005-0000-0000-000013000000}"/>
    <cellStyle name="Normalno 3" xfId="22" xr:uid="{00000000-0005-0000-0000-000014000000}"/>
    <cellStyle name="Normalno 4" xfId="9" xr:uid="{00000000-0005-0000-0000-000015000000}"/>
    <cellStyle name="Obično 31" xfId="25" xr:uid="{00000000-0005-0000-0000-000016000000}"/>
    <cellStyle name="Postotak 2" xfId="26" xr:uid="{00000000-0005-0000-0000-000017000000}"/>
    <cellStyle name="Produkt" xfId="23" xr:uid="{00000000-0005-0000-0000-000018000000}"/>
    <cellStyle name="Tekst stavke" xfId="24" xr:uid="{00000000-0005-0000-0000-000019000000}"/>
    <cellStyle name="Zarez 2" xfId="17"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60960</xdr:rowOff>
    </xdr:from>
    <xdr:to>
      <xdr:col>5</xdr:col>
      <xdr:colOff>1036320</xdr:colOff>
      <xdr:row>48</xdr:row>
      <xdr:rowOff>48260</xdr:rowOff>
    </xdr:to>
    <xdr:pic>
      <xdr:nvPicPr>
        <xdr:cNvPr id="2" name="Slika 1" descr="Bening potpis projektant">
          <a:extLst>
            <a:ext uri="{FF2B5EF4-FFF2-40B4-BE49-F238E27FC236}">
              <a16:creationId xmlns:a16="http://schemas.microsoft.com/office/drawing/2014/main" id="{83B2E423-43F9-AC4C-470E-61722B9B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0" y="8336280"/>
          <a:ext cx="3048000" cy="993140"/>
        </a:xfrm>
        <a:prstGeom prst="rect">
          <a:avLst/>
        </a:prstGeom>
        <a:noFill/>
        <a:ln>
          <a:noFill/>
        </a:ln>
      </xdr:spPr>
    </xdr:pic>
    <xdr:clientData/>
  </xdr:twoCellAnchor>
  <xdr:twoCellAnchor editAs="oneCell">
    <xdr:from>
      <xdr:col>2</xdr:col>
      <xdr:colOff>22860</xdr:colOff>
      <xdr:row>31</xdr:row>
      <xdr:rowOff>22860</xdr:rowOff>
    </xdr:from>
    <xdr:to>
      <xdr:col>5</xdr:col>
      <xdr:colOff>991235</xdr:colOff>
      <xdr:row>37</xdr:row>
      <xdr:rowOff>21590</xdr:rowOff>
    </xdr:to>
    <xdr:pic>
      <xdr:nvPicPr>
        <xdr:cNvPr id="3" name="Slika 2" descr="Bening potpis direktor">
          <a:extLst>
            <a:ext uri="{FF2B5EF4-FFF2-40B4-BE49-F238E27FC236}">
              <a16:creationId xmlns:a16="http://schemas.microsoft.com/office/drawing/2014/main" id="{6ACCA80D-502D-BDF5-5B67-50B3808E5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4660" y="6446520"/>
          <a:ext cx="2980055" cy="1004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279400</xdr:colOff>
      <xdr:row>51</xdr:row>
      <xdr:rowOff>27566</xdr:rowOff>
    </xdr:to>
    <xdr:pic>
      <xdr:nvPicPr>
        <xdr:cNvPr id="2" name="Slika 1">
          <a:extLst>
            <a:ext uri="{FF2B5EF4-FFF2-40B4-BE49-F238E27FC236}">
              <a16:creationId xmlns:a16="http://schemas.microsoft.com/office/drawing/2014/main" id="{8CD8FF58-1C34-4F57-8C13-5633A0F2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200"/>
          <a:ext cx="5765800" cy="8117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9</xdr:col>
      <xdr:colOff>340530</xdr:colOff>
      <xdr:row>103</xdr:row>
      <xdr:rowOff>76200</xdr:rowOff>
    </xdr:to>
    <xdr:pic>
      <xdr:nvPicPr>
        <xdr:cNvPr id="3" name="Slika 2">
          <a:extLst>
            <a:ext uri="{FF2B5EF4-FFF2-40B4-BE49-F238E27FC236}">
              <a16:creationId xmlns:a16="http://schemas.microsoft.com/office/drawing/2014/main" id="{5463570F-409B-4A5D-8AAD-579D5C9B6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3750"/>
          <a:ext cx="6198405" cy="801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0</xdr:rowOff>
    </xdr:from>
    <xdr:to>
      <xdr:col>9</xdr:col>
      <xdr:colOff>346184</xdr:colOff>
      <xdr:row>154</xdr:row>
      <xdr:rowOff>152400</xdr:rowOff>
    </xdr:to>
    <xdr:pic>
      <xdr:nvPicPr>
        <xdr:cNvPr id="4" name="Slika 3">
          <a:extLst>
            <a:ext uri="{FF2B5EF4-FFF2-40B4-BE49-F238E27FC236}">
              <a16:creationId xmlns:a16="http://schemas.microsoft.com/office/drawing/2014/main" id="{D43F05D3-426A-40EA-9F4B-753B1AED8A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27" t="4160" r="673" b="3210"/>
        <a:stretch>
          <a:fillRect/>
        </a:stretch>
      </xdr:blipFill>
      <xdr:spPr bwMode="auto">
        <a:xfrm>
          <a:off x="0" y="17665700"/>
          <a:ext cx="5832584" cy="791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9</xdr:col>
      <xdr:colOff>466510</xdr:colOff>
      <xdr:row>197</xdr:row>
      <xdr:rowOff>152400</xdr:rowOff>
    </xdr:to>
    <xdr:pic>
      <xdr:nvPicPr>
        <xdr:cNvPr id="5" name="Slika 2">
          <a:extLst>
            <a:ext uri="{FF2B5EF4-FFF2-40B4-BE49-F238E27FC236}">
              <a16:creationId xmlns:a16="http://schemas.microsoft.com/office/drawing/2014/main" id="{35E6B7F8-EB16-4888-B8EE-84F00C8D89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7762" t="5116" r="5251" b="32256"/>
        <a:stretch>
          <a:fillRect/>
        </a:stretch>
      </xdr:blipFill>
      <xdr:spPr bwMode="auto">
        <a:xfrm>
          <a:off x="0" y="26416000"/>
          <a:ext cx="5952910" cy="626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202</xdr:row>
      <xdr:rowOff>160020</xdr:rowOff>
    </xdr:from>
    <xdr:to>
      <xdr:col>9</xdr:col>
      <xdr:colOff>473164</xdr:colOff>
      <xdr:row>221</xdr:row>
      <xdr:rowOff>142240</xdr:rowOff>
    </xdr:to>
    <xdr:pic>
      <xdr:nvPicPr>
        <xdr:cNvPr id="7" name="Slika 5">
          <a:extLst>
            <a:ext uri="{FF2B5EF4-FFF2-40B4-BE49-F238E27FC236}">
              <a16:creationId xmlns:a16="http://schemas.microsoft.com/office/drawing/2014/main" id="{28B25EBD-C570-4A1B-9B9B-6023794190F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130" t="20408" r="10771" b="49662"/>
        <a:stretch/>
      </xdr:blipFill>
      <xdr:spPr bwMode="auto">
        <a:xfrm>
          <a:off x="0" y="43914060"/>
          <a:ext cx="6111964" cy="316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222</xdr:row>
      <xdr:rowOff>53340</xdr:rowOff>
    </xdr:from>
    <xdr:to>
      <xdr:col>9</xdr:col>
      <xdr:colOff>364288</xdr:colOff>
      <xdr:row>231</xdr:row>
      <xdr:rowOff>60960</xdr:rowOff>
    </xdr:to>
    <xdr:pic>
      <xdr:nvPicPr>
        <xdr:cNvPr id="8" name="Slika 6">
          <a:extLst>
            <a:ext uri="{FF2B5EF4-FFF2-40B4-BE49-F238E27FC236}">
              <a16:creationId xmlns:a16="http://schemas.microsoft.com/office/drawing/2014/main" id="{83E90255-13C9-402D-A868-0AC2E96694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94" t="71083" r="9915" b="14162"/>
        <a:stretch/>
      </xdr:blipFill>
      <xdr:spPr bwMode="auto">
        <a:xfrm>
          <a:off x="0" y="47160180"/>
          <a:ext cx="6003088"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127000</xdr:colOff>
      <xdr:row>243</xdr:row>
      <xdr:rowOff>88900</xdr:rowOff>
    </xdr:from>
    <xdr:to>
      <xdr:col>8</xdr:col>
      <xdr:colOff>172720</xdr:colOff>
      <xdr:row>252</xdr:row>
      <xdr:rowOff>149860</xdr:rowOff>
    </xdr:to>
    <xdr:pic>
      <xdr:nvPicPr>
        <xdr:cNvPr id="9" name="Slika 4">
          <a:extLst>
            <a:ext uri="{FF2B5EF4-FFF2-40B4-BE49-F238E27FC236}">
              <a16:creationId xmlns:a16="http://schemas.microsoft.com/office/drawing/2014/main" id="{AF908C18-3A7F-4189-8BE3-803C283A83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0" y="50774600"/>
          <a:ext cx="187452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Zeros="0" tabSelected="1" view="pageBreakPreview" topLeftCell="B17" zoomScaleNormal="100" zoomScaleSheetLayoutView="100" workbookViewId="0">
      <selection activeCell="D17" sqref="D17"/>
    </sheetView>
  </sheetViews>
  <sheetFormatPr defaultRowHeight="13.2"/>
  <cols>
    <col min="1" max="1" width="3.6640625" style="42" customWidth="1"/>
    <col min="2" max="2" width="38.6640625" style="42" customWidth="1"/>
    <col min="3" max="3" width="9.5546875" style="42" customWidth="1"/>
    <col min="4" max="4" width="9.5546875" style="67" customWidth="1"/>
    <col min="5" max="5" width="9.5546875" style="42" customWidth="1"/>
    <col min="6" max="6" width="15.44140625" style="69" customWidth="1"/>
    <col min="7" max="7" width="9.109375" style="42"/>
    <col min="8" max="8" width="12.109375" style="42" bestFit="1" customWidth="1"/>
    <col min="9" max="9" width="9.88671875" style="42" bestFit="1" customWidth="1"/>
    <col min="10" max="256" width="9.109375" style="42"/>
    <col min="257" max="257" width="3.6640625" style="42" customWidth="1"/>
    <col min="258" max="258" width="48.6640625" style="42" customWidth="1"/>
    <col min="259" max="259" width="6.33203125" style="42" customWidth="1"/>
    <col min="260" max="260" width="8" style="42" customWidth="1"/>
    <col min="261" max="261" width="11.5546875" style="42" customWidth="1"/>
    <col min="262" max="262" width="12.5546875" style="42" customWidth="1"/>
    <col min="263" max="263" width="9.109375" style="42"/>
    <col min="264" max="264" width="12.109375" style="42" bestFit="1" customWidth="1"/>
    <col min="265" max="265" width="9.88671875" style="42" bestFit="1" customWidth="1"/>
    <col min="266" max="512" width="9.109375" style="42"/>
    <col min="513" max="513" width="3.6640625" style="42" customWidth="1"/>
    <col min="514" max="514" width="48.6640625" style="42" customWidth="1"/>
    <col min="515" max="515" width="6.33203125" style="42" customWidth="1"/>
    <col min="516" max="516" width="8" style="42" customWidth="1"/>
    <col min="517" max="517" width="11.5546875" style="42" customWidth="1"/>
    <col min="518" max="518" width="12.5546875" style="42" customWidth="1"/>
    <col min="519" max="519" width="9.109375" style="42"/>
    <col min="520" max="520" width="12.109375" style="42" bestFit="1" customWidth="1"/>
    <col min="521" max="521" width="9.88671875" style="42" bestFit="1" customWidth="1"/>
    <col min="522" max="768" width="9.109375" style="42"/>
    <col min="769" max="769" width="3.6640625" style="42" customWidth="1"/>
    <col min="770" max="770" width="48.6640625" style="42" customWidth="1"/>
    <col min="771" max="771" width="6.33203125" style="42" customWidth="1"/>
    <col min="772" max="772" width="8" style="42" customWidth="1"/>
    <col min="773" max="773" width="11.5546875" style="42" customWidth="1"/>
    <col min="774" max="774" width="12.5546875" style="42" customWidth="1"/>
    <col min="775" max="775" width="9.109375" style="42"/>
    <col min="776" max="776" width="12.109375" style="42" bestFit="1" customWidth="1"/>
    <col min="777" max="777" width="9.88671875" style="42" bestFit="1" customWidth="1"/>
    <col min="778" max="1024" width="9.109375" style="42"/>
    <col min="1025" max="1025" width="3.6640625" style="42" customWidth="1"/>
    <col min="1026" max="1026" width="48.6640625" style="42" customWidth="1"/>
    <col min="1027" max="1027" width="6.33203125" style="42" customWidth="1"/>
    <col min="1028" max="1028" width="8" style="42" customWidth="1"/>
    <col min="1029" max="1029" width="11.5546875" style="42" customWidth="1"/>
    <col min="1030" max="1030" width="12.5546875" style="42" customWidth="1"/>
    <col min="1031" max="1031" width="9.109375" style="42"/>
    <col min="1032" max="1032" width="12.109375" style="42" bestFit="1" customWidth="1"/>
    <col min="1033" max="1033" width="9.88671875" style="42" bestFit="1" customWidth="1"/>
    <col min="1034" max="1280" width="9.109375" style="42"/>
    <col min="1281" max="1281" width="3.6640625" style="42" customWidth="1"/>
    <col min="1282" max="1282" width="48.6640625" style="42" customWidth="1"/>
    <col min="1283" max="1283" width="6.33203125" style="42" customWidth="1"/>
    <col min="1284" max="1284" width="8" style="42" customWidth="1"/>
    <col min="1285" max="1285" width="11.5546875" style="42" customWidth="1"/>
    <col min="1286" max="1286" width="12.5546875" style="42" customWidth="1"/>
    <col min="1287" max="1287" width="9.109375" style="42"/>
    <col min="1288" max="1288" width="12.109375" style="42" bestFit="1" customWidth="1"/>
    <col min="1289" max="1289" width="9.88671875" style="42" bestFit="1" customWidth="1"/>
    <col min="1290" max="1536" width="9.109375" style="42"/>
    <col min="1537" max="1537" width="3.6640625" style="42" customWidth="1"/>
    <col min="1538" max="1538" width="48.6640625" style="42" customWidth="1"/>
    <col min="1539" max="1539" width="6.33203125" style="42" customWidth="1"/>
    <col min="1540" max="1540" width="8" style="42" customWidth="1"/>
    <col min="1541" max="1541" width="11.5546875" style="42" customWidth="1"/>
    <col min="1542" max="1542" width="12.5546875" style="42" customWidth="1"/>
    <col min="1543" max="1543" width="9.109375" style="42"/>
    <col min="1544" max="1544" width="12.109375" style="42" bestFit="1" customWidth="1"/>
    <col min="1545" max="1545" width="9.88671875" style="42" bestFit="1" customWidth="1"/>
    <col min="1546" max="1792" width="9.109375" style="42"/>
    <col min="1793" max="1793" width="3.6640625" style="42" customWidth="1"/>
    <col min="1794" max="1794" width="48.6640625" style="42" customWidth="1"/>
    <col min="1795" max="1795" width="6.33203125" style="42" customWidth="1"/>
    <col min="1796" max="1796" width="8" style="42" customWidth="1"/>
    <col min="1797" max="1797" width="11.5546875" style="42" customWidth="1"/>
    <col min="1798" max="1798" width="12.5546875" style="42" customWidth="1"/>
    <col min="1799" max="1799" width="9.109375" style="42"/>
    <col min="1800" max="1800" width="12.109375" style="42" bestFit="1" customWidth="1"/>
    <col min="1801" max="1801" width="9.88671875" style="42" bestFit="1" customWidth="1"/>
    <col min="1802" max="2048" width="9.109375" style="42"/>
    <col min="2049" max="2049" width="3.6640625" style="42" customWidth="1"/>
    <col min="2050" max="2050" width="48.6640625" style="42" customWidth="1"/>
    <col min="2051" max="2051" width="6.33203125" style="42" customWidth="1"/>
    <col min="2052" max="2052" width="8" style="42" customWidth="1"/>
    <col min="2053" max="2053" width="11.5546875" style="42" customWidth="1"/>
    <col min="2054" max="2054" width="12.5546875" style="42" customWidth="1"/>
    <col min="2055" max="2055" width="9.109375" style="42"/>
    <col min="2056" max="2056" width="12.109375" style="42" bestFit="1" customWidth="1"/>
    <col min="2057" max="2057" width="9.88671875" style="42" bestFit="1" customWidth="1"/>
    <col min="2058" max="2304" width="9.109375" style="42"/>
    <col min="2305" max="2305" width="3.6640625" style="42" customWidth="1"/>
    <col min="2306" max="2306" width="48.6640625" style="42" customWidth="1"/>
    <col min="2307" max="2307" width="6.33203125" style="42" customWidth="1"/>
    <col min="2308" max="2308" width="8" style="42" customWidth="1"/>
    <col min="2309" max="2309" width="11.5546875" style="42" customWidth="1"/>
    <col min="2310" max="2310" width="12.5546875" style="42" customWidth="1"/>
    <col min="2311" max="2311" width="9.109375" style="42"/>
    <col min="2312" max="2312" width="12.109375" style="42" bestFit="1" customWidth="1"/>
    <col min="2313" max="2313" width="9.88671875" style="42" bestFit="1" customWidth="1"/>
    <col min="2314" max="2560" width="9.109375" style="42"/>
    <col min="2561" max="2561" width="3.6640625" style="42" customWidth="1"/>
    <col min="2562" max="2562" width="48.6640625" style="42" customWidth="1"/>
    <col min="2563" max="2563" width="6.33203125" style="42" customWidth="1"/>
    <col min="2564" max="2564" width="8" style="42" customWidth="1"/>
    <col min="2565" max="2565" width="11.5546875" style="42" customWidth="1"/>
    <col min="2566" max="2566" width="12.5546875" style="42" customWidth="1"/>
    <col min="2567" max="2567" width="9.109375" style="42"/>
    <col min="2568" max="2568" width="12.109375" style="42" bestFit="1" customWidth="1"/>
    <col min="2569" max="2569" width="9.88671875" style="42" bestFit="1" customWidth="1"/>
    <col min="2570" max="2816" width="9.109375" style="42"/>
    <col min="2817" max="2817" width="3.6640625" style="42" customWidth="1"/>
    <col min="2818" max="2818" width="48.6640625" style="42" customWidth="1"/>
    <col min="2819" max="2819" width="6.33203125" style="42" customWidth="1"/>
    <col min="2820" max="2820" width="8" style="42" customWidth="1"/>
    <col min="2821" max="2821" width="11.5546875" style="42" customWidth="1"/>
    <col min="2822" max="2822" width="12.5546875" style="42" customWidth="1"/>
    <col min="2823" max="2823" width="9.109375" style="42"/>
    <col min="2824" max="2824" width="12.109375" style="42" bestFit="1" customWidth="1"/>
    <col min="2825" max="2825" width="9.88671875" style="42" bestFit="1" customWidth="1"/>
    <col min="2826" max="3072" width="9.109375" style="42"/>
    <col min="3073" max="3073" width="3.6640625" style="42" customWidth="1"/>
    <col min="3074" max="3074" width="48.6640625" style="42" customWidth="1"/>
    <col min="3075" max="3075" width="6.33203125" style="42" customWidth="1"/>
    <col min="3076" max="3076" width="8" style="42" customWidth="1"/>
    <col min="3077" max="3077" width="11.5546875" style="42" customWidth="1"/>
    <col min="3078" max="3078" width="12.5546875" style="42" customWidth="1"/>
    <col min="3079" max="3079" width="9.109375" style="42"/>
    <col min="3080" max="3080" width="12.109375" style="42" bestFit="1" customWidth="1"/>
    <col min="3081" max="3081" width="9.88671875" style="42" bestFit="1" customWidth="1"/>
    <col min="3082" max="3328" width="9.109375" style="42"/>
    <col min="3329" max="3329" width="3.6640625" style="42" customWidth="1"/>
    <col min="3330" max="3330" width="48.6640625" style="42" customWidth="1"/>
    <col min="3331" max="3331" width="6.33203125" style="42" customWidth="1"/>
    <col min="3332" max="3332" width="8" style="42" customWidth="1"/>
    <col min="3333" max="3333" width="11.5546875" style="42" customWidth="1"/>
    <col min="3334" max="3334" width="12.5546875" style="42" customWidth="1"/>
    <col min="3335" max="3335" width="9.109375" style="42"/>
    <col min="3336" max="3336" width="12.109375" style="42" bestFit="1" customWidth="1"/>
    <col min="3337" max="3337" width="9.88671875" style="42" bestFit="1" customWidth="1"/>
    <col min="3338" max="3584" width="9.109375" style="42"/>
    <col min="3585" max="3585" width="3.6640625" style="42" customWidth="1"/>
    <col min="3586" max="3586" width="48.6640625" style="42" customWidth="1"/>
    <col min="3587" max="3587" width="6.33203125" style="42" customWidth="1"/>
    <col min="3588" max="3588" width="8" style="42" customWidth="1"/>
    <col min="3589" max="3589" width="11.5546875" style="42" customWidth="1"/>
    <col min="3590" max="3590" width="12.5546875" style="42" customWidth="1"/>
    <col min="3591" max="3591" width="9.109375" style="42"/>
    <col min="3592" max="3592" width="12.109375" style="42" bestFit="1" customWidth="1"/>
    <col min="3593" max="3593" width="9.88671875" style="42" bestFit="1" customWidth="1"/>
    <col min="3594" max="3840" width="9.109375" style="42"/>
    <col min="3841" max="3841" width="3.6640625" style="42" customWidth="1"/>
    <col min="3842" max="3842" width="48.6640625" style="42" customWidth="1"/>
    <col min="3843" max="3843" width="6.33203125" style="42" customWidth="1"/>
    <col min="3844" max="3844" width="8" style="42" customWidth="1"/>
    <col min="3845" max="3845" width="11.5546875" style="42" customWidth="1"/>
    <col min="3846" max="3846" width="12.5546875" style="42" customWidth="1"/>
    <col min="3847" max="3847" width="9.109375" style="42"/>
    <col min="3848" max="3848" width="12.109375" style="42" bestFit="1" customWidth="1"/>
    <col min="3849" max="3849" width="9.88671875" style="42" bestFit="1" customWidth="1"/>
    <col min="3850" max="4096" width="9.109375" style="42"/>
    <col min="4097" max="4097" width="3.6640625" style="42" customWidth="1"/>
    <col min="4098" max="4098" width="48.6640625" style="42" customWidth="1"/>
    <col min="4099" max="4099" width="6.33203125" style="42" customWidth="1"/>
    <col min="4100" max="4100" width="8" style="42" customWidth="1"/>
    <col min="4101" max="4101" width="11.5546875" style="42" customWidth="1"/>
    <col min="4102" max="4102" width="12.5546875" style="42" customWidth="1"/>
    <col min="4103" max="4103" width="9.109375" style="42"/>
    <col min="4104" max="4104" width="12.109375" style="42" bestFit="1" customWidth="1"/>
    <col min="4105" max="4105" width="9.88671875" style="42" bestFit="1" customWidth="1"/>
    <col min="4106" max="4352" width="9.109375" style="42"/>
    <col min="4353" max="4353" width="3.6640625" style="42" customWidth="1"/>
    <col min="4354" max="4354" width="48.6640625" style="42" customWidth="1"/>
    <col min="4355" max="4355" width="6.33203125" style="42" customWidth="1"/>
    <col min="4356" max="4356" width="8" style="42" customWidth="1"/>
    <col min="4357" max="4357" width="11.5546875" style="42" customWidth="1"/>
    <col min="4358" max="4358" width="12.5546875" style="42" customWidth="1"/>
    <col min="4359" max="4359" width="9.109375" style="42"/>
    <col min="4360" max="4360" width="12.109375" style="42" bestFit="1" customWidth="1"/>
    <col min="4361" max="4361" width="9.88671875" style="42" bestFit="1" customWidth="1"/>
    <col min="4362" max="4608" width="9.109375" style="42"/>
    <col min="4609" max="4609" width="3.6640625" style="42" customWidth="1"/>
    <col min="4610" max="4610" width="48.6640625" style="42" customWidth="1"/>
    <col min="4611" max="4611" width="6.33203125" style="42" customWidth="1"/>
    <col min="4612" max="4612" width="8" style="42" customWidth="1"/>
    <col min="4613" max="4613" width="11.5546875" style="42" customWidth="1"/>
    <col min="4614" max="4614" width="12.5546875" style="42" customWidth="1"/>
    <col min="4615" max="4615" width="9.109375" style="42"/>
    <col min="4616" max="4616" width="12.109375" style="42" bestFit="1" customWidth="1"/>
    <col min="4617" max="4617" width="9.88671875" style="42" bestFit="1" customWidth="1"/>
    <col min="4618" max="4864" width="9.109375" style="42"/>
    <col min="4865" max="4865" width="3.6640625" style="42" customWidth="1"/>
    <col min="4866" max="4866" width="48.6640625" style="42" customWidth="1"/>
    <col min="4867" max="4867" width="6.33203125" style="42" customWidth="1"/>
    <col min="4868" max="4868" width="8" style="42" customWidth="1"/>
    <col min="4869" max="4869" width="11.5546875" style="42" customWidth="1"/>
    <col min="4870" max="4870" width="12.5546875" style="42" customWidth="1"/>
    <col min="4871" max="4871" width="9.109375" style="42"/>
    <col min="4872" max="4872" width="12.109375" style="42" bestFit="1" customWidth="1"/>
    <col min="4873" max="4873" width="9.88671875" style="42" bestFit="1" customWidth="1"/>
    <col min="4874" max="5120" width="9.109375" style="42"/>
    <col min="5121" max="5121" width="3.6640625" style="42" customWidth="1"/>
    <col min="5122" max="5122" width="48.6640625" style="42" customWidth="1"/>
    <col min="5123" max="5123" width="6.33203125" style="42" customWidth="1"/>
    <col min="5124" max="5124" width="8" style="42" customWidth="1"/>
    <col min="5125" max="5125" width="11.5546875" style="42" customWidth="1"/>
    <col min="5126" max="5126" width="12.5546875" style="42" customWidth="1"/>
    <col min="5127" max="5127" width="9.109375" style="42"/>
    <col min="5128" max="5128" width="12.109375" style="42" bestFit="1" customWidth="1"/>
    <col min="5129" max="5129" width="9.88671875" style="42" bestFit="1" customWidth="1"/>
    <col min="5130" max="5376" width="9.109375" style="42"/>
    <col min="5377" max="5377" width="3.6640625" style="42" customWidth="1"/>
    <col min="5378" max="5378" width="48.6640625" style="42" customWidth="1"/>
    <col min="5379" max="5379" width="6.33203125" style="42" customWidth="1"/>
    <col min="5380" max="5380" width="8" style="42" customWidth="1"/>
    <col min="5381" max="5381" width="11.5546875" style="42" customWidth="1"/>
    <col min="5382" max="5382" width="12.5546875" style="42" customWidth="1"/>
    <col min="5383" max="5383" width="9.109375" style="42"/>
    <col min="5384" max="5384" width="12.109375" style="42" bestFit="1" customWidth="1"/>
    <col min="5385" max="5385" width="9.88671875" style="42" bestFit="1" customWidth="1"/>
    <col min="5386" max="5632" width="9.109375" style="42"/>
    <col min="5633" max="5633" width="3.6640625" style="42" customWidth="1"/>
    <col min="5634" max="5634" width="48.6640625" style="42" customWidth="1"/>
    <col min="5635" max="5635" width="6.33203125" style="42" customWidth="1"/>
    <col min="5636" max="5636" width="8" style="42" customWidth="1"/>
    <col min="5637" max="5637" width="11.5546875" style="42" customWidth="1"/>
    <col min="5638" max="5638" width="12.5546875" style="42" customWidth="1"/>
    <col min="5639" max="5639" width="9.109375" style="42"/>
    <col min="5640" max="5640" width="12.109375" style="42" bestFit="1" customWidth="1"/>
    <col min="5641" max="5641" width="9.88671875" style="42" bestFit="1" customWidth="1"/>
    <col min="5642" max="5888" width="9.109375" style="42"/>
    <col min="5889" max="5889" width="3.6640625" style="42" customWidth="1"/>
    <col min="5890" max="5890" width="48.6640625" style="42" customWidth="1"/>
    <col min="5891" max="5891" width="6.33203125" style="42" customWidth="1"/>
    <col min="5892" max="5892" width="8" style="42" customWidth="1"/>
    <col min="5893" max="5893" width="11.5546875" style="42" customWidth="1"/>
    <col min="5894" max="5894" width="12.5546875" style="42" customWidth="1"/>
    <col min="5895" max="5895" width="9.109375" style="42"/>
    <col min="5896" max="5896" width="12.109375" style="42" bestFit="1" customWidth="1"/>
    <col min="5897" max="5897" width="9.88671875" style="42" bestFit="1" customWidth="1"/>
    <col min="5898" max="6144" width="9.109375" style="42"/>
    <col min="6145" max="6145" width="3.6640625" style="42" customWidth="1"/>
    <col min="6146" max="6146" width="48.6640625" style="42" customWidth="1"/>
    <col min="6147" max="6147" width="6.33203125" style="42" customWidth="1"/>
    <col min="6148" max="6148" width="8" style="42" customWidth="1"/>
    <col min="6149" max="6149" width="11.5546875" style="42" customWidth="1"/>
    <col min="6150" max="6150" width="12.5546875" style="42" customWidth="1"/>
    <col min="6151" max="6151" width="9.109375" style="42"/>
    <col min="6152" max="6152" width="12.109375" style="42" bestFit="1" customWidth="1"/>
    <col min="6153" max="6153" width="9.88671875" style="42" bestFit="1" customWidth="1"/>
    <col min="6154" max="6400" width="9.109375" style="42"/>
    <col min="6401" max="6401" width="3.6640625" style="42" customWidth="1"/>
    <col min="6402" max="6402" width="48.6640625" style="42" customWidth="1"/>
    <col min="6403" max="6403" width="6.33203125" style="42" customWidth="1"/>
    <col min="6404" max="6404" width="8" style="42" customWidth="1"/>
    <col min="6405" max="6405" width="11.5546875" style="42" customWidth="1"/>
    <col min="6406" max="6406" width="12.5546875" style="42" customWidth="1"/>
    <col min="6407" max="6407" width="9.109375" style="42"/>
    <col min="6408" max="6408" width="12.109375" style="42" bestFit="1" customWidth="1"/>
    <col min="6409" max="6409" width="9.88671875" style="42" bestFit="1" customWidth="1"/>
    <col min="6410" max="6656" width="9.109375" style="42"/>
    <col min="6657" max="6657" width="3.6640625" style="42" customWidth="1"/>
    <col min="6658" max="6658" width="48.6640625" style="42" customWidth="1"/>
    <col min="6659" max="6659" width="6.33203125" style="42" customWidth="1"/>
    <col min="6660" max="6660" width="8" style="42" customWidth="1"/>
    <col min="6661" max="6661" width="11.5546875" style="42" customWidth="1"/>
    <col min="6662" max="6662" width="12.5546875" style="42" customWidth="1"/>
    <col min="6663" max="6663" width="9.109375" style="42"/>
    <col min="6664" max="6664" width="12.109375" style="42" bestFit="1" customWidth="1"/>
    <col min="6665" max="6665" width="9.88671875" style="42" bestFit="1" customWidth="1"/>
    <col min="6666" max="6912" width="9.109375" style="42"/>
    <col min="6913" max="6913" width="3.6640625" style="42" customWidth="1"/>
    <col min="6914" max="6914" width="48.6640625" style="42" customWidth="1"/>
    <col min="6915" max="6915" width="6.33203125" style="42" customWidth="1"/>
    <col min="6916" max="6916" width="8" style="42" customWidth="1"/>
    <col min="6917" max="6917" width="11.5546875" style="42" customWidth="1"/>
    <col min="6918" max="6918" width="12.5546875" style="42" customWidth="1"/>
    <col min="6919" max="6919" width="9.109375" style="42"/>
    <col min="6920" max="6920" width="12.109375" style="42" bestFit="1" customWidth="1"/>
    <col min="6921" max="6921" width="9.88671875" style="42" bestFit="1" customWidth="1"/>
    <col min="6922" max="7168" width="9.109375" style="42"/>
    <col min="7169" max="7169" width="3.6640625" style="42" customWidth="1"/>
    <col min="7170" max="7170" width="48.6640625" style="42" customWidth="1"/>
    <col min="7171" max="7171" width="6.33203125" style="42" customWidth="1"/>
    <col min="7172" max="7172" width="8" style="42" customWidth="1"/>
    <col min="7173" max="7173" width="11.5546875" style="42" customWidth="1"/>
    <col min="7174" max="7174" width="12.5546875" style="42" customWidth="1"/>
    <col min="7175" max="7175" width="9.109375" style="42"/>
    <col min="7176" max="7176" width="12.109375" style="42" bestFit="1" customWidth="1"/>
    <col min="7177" max="7177" width="9.88671875" style="42" bestFit="1" customWidth="1"/>
    <col min="7178" max="7424" width="9.109375" style="42"/>
    <col min="7425" max="7425" width="3.6640625" style="42" customWidth="1"/>
    <col min="7426" max="7426" width="48.6640625" style="42" customWidth="1"/>
    <col min="7427" max="7427" width="6.33203125" style="42" customWidth="1"/>
    <col min="7428" max="7428" width="8" style="42" customWidth="1"/>
    <col min="7429" max="7429" width="11.5546875" style="42" customWidth="1"/>
    <col min="7430" max="7430" width="12.5546875" style="42" customWidth="1"/>
    <col min="7431" max="7431" width="9.109375" style="42"/>
    <col min="7432" max="7432" width="12.109375" style="42" bestFit="1" customWidth="1"/>
    <col min="7433" max="7433" width="9.88671875" style="42" bestFit="1" customWidth="1"/>
    <col min="7434" max="7680" width="9.109375" style="42"/>
    <col min="7681" max="7681" width="3.6640625" style="42" customWidth="1"/>
    <col min="7682" max="7682" width="48.6640625" style="42" customWidth="1"/>
    <col min="7683" max="7683" width="6.33203125" style="42" customWidth="1"/>
    <col min="7684" max="7684" width="8" style="42" customWidth="1"/>
    <col min="7685" max="7685" width="11.5546875" style="42" customWidth="1"/>
    <col min="7686" max="7686" width="12.5546875" style="42" customWidth="1"/>
    <col min="7687" max="7687" width="9.109375" style="42"/>
    <col min="7688" max="7688" width="12.109375" style="42" bestFit="1" customWidth="1"/>
    <col min="7689" max="7689" width="9.88671875" style="42" bestFit="1" customWidth="1"/>
    <col min="7690" max="7936" width="9.109375" style="42"/>
    <col min="7937" max="7937" width="3.6640625" style="42" customWidth="1"/>
    <col min="7938" max="7938" width="48.6640625" style="42" customWidth="1"/>
    <col min="7939" max="7939" width="6.33203125" style="42" customWidth="1"/>
    <col min="7940" max="7940" width="8" style="42" customWidth="1"/>
    <col min="7941" max="7941" width="11.5546875" style="42" customWidth="1"/>
    <col min="7942" max="7942" width="12.5546875" style="42" customWidth="1"/>
    <col min="7943" max="7943" width="9.109375" style="42"/>
    <col min="7944" max="7944" width="12.109375" style="42" bestFit="1" customWidth="1"/>
    <col min="7945" max="7945" width="9.88671875" style="42" bestFit="1" customWidth="1"/>
    <col min="7946" max="8192" width="9.109375" style="42"/>
    <col min="8193" max="8193" width="3.6640625" style="42" customWidth="1"/>
    <col min="8194" max="8194" width="48.6640625" style="42" customWidth="1"/>
    <col min="8195" max="8195" width="6.33203125" style="42" customWidth="1"/>
    <col min="8196" max="8196" width="8" style="42" customWidth="1"/>
    <col min="8197" max="8197" width="11.5546875" style="42" customWidth="1"/>
    <col min="8198" max="8198" width="12.5546875" style="42" customWidth="1"/>
    <col min="8199" max="8199" width="9.109375" style="42"/>
    <col min="8200" max="8200" width="12.109375" style="42" bestFit="1" customWidth="1"/>
    <col min="8201" max="8201" width="9.88671875" style="42" bestFit="1" customWidth="1"/>
    <col min="8202" max="8448" width="9.109375" style="42"/>
    <col min="8449" max="8449" width="3.6640625" style="42" customWidth="1"/>
    <col min="8450" max="8450" width="48.6640625" style="42" customWidth="1"/>
    <col min="8451" max="8451" width="6.33203125" style="42" customWidth="1"/>
    <col min="8452" max="8452" width="8" style="42" customWidth="1"/>
    <col min="8453" max="8453" width="11.5546875" style="42" customWidth="1"/>
    <col min="8454" max="8454" width="12.5546875" style="42" customWidth="1"/>
    <col min="8455" max="8455" width="9.109375" style="42"/>
    <col min="8456" max="8456" width="12.109375" style="42" bestFit="1" customWidth="1"/>
    <col min="8457" max="8457" width="9.88671875" style="42" bestFit="1" customWidth="1"/>
    <col min="8458" max="8704" width="9.109375" style="42"/>
    <col min="8705" max="8705" width="3.6640625" style="42" customWidth="1"/>
    <col min="8706" max="8706" width="48.6640625" style="42" customWidth="1"/>
    <col min="8707" max="8707" width="6.33203125" style="42" customWidth="1"/>
    <col min="8708" max="8708" width="8" style="42" customWidth="1"/>
    <col min="8709" max="8709" width="11.5546875" style="42" customWidth="1"/>
    <col min="8710" max="8710" width="12.5546875" style="42" customWidth="1"/>
    <col min="8711" max="8711" width="9.109375" style="42"/>
    <col min="8712" max="8712" width="12.109375" style="42" bestFit="1" customWidth="1"/>
    <col min="8713" max="8713" width="9.88671875" style="42" bestFit="1" customWidth="1"/>
    <col min="8714" max="8960" width="9.109375" style="42"/>
    <col min="8961" max="8961" width="3.6640625" style="42" customWidth="1"/>
    <col min="8962" max="8962" width="48.6640625" style="42" customWidth="1"/>
    <col min="8963" max="8963" width="6.33203125" style="42" customWidth="1"/>
    <col min="8964" max="8964" width="8" style="42" customWidth="1"/>
    <col min="8965" max="8965" width="11.5546875" style="42" customWidth="1"/>
    <col min="8966" max="8966" width="12.5546875" style="42" customWidth="1"/>
    <col min="8967" max="8967" width="9.109375" style="42"/>
    <col min="8968" max="8968" width="12.109375" style="42" bestFit="1" customWidth="1"/>
    <col min="8969" max="8969" width="9.88671875" style="42" bestFit="1" customWidth="1"/>
    <col min="8970" max="9216" width="9.109375" style="42"/>
    <col min="9217" max="9217" width="3.6640625" style="42" customWidth="1"/>
    <col min="9218" max="9218" width="48.6640625" style="42" customWidth="1"/>
    <col min="9219" max="9219" width="6.33203125" style="42" customWidth="1"/>
    <col min="9220" max="9220" width="8" style="42" customWidth="1"/>
    <col min="9221" max="9221" width="11.5546875" style="42" customWidth="1"/>
    <col min="9222" max="9222" width="12.5546875" style="42" customWidth="1"/>
    <col min="9223" max="9223" width="9.109375" style="42"/>
    <col min="9224" max="9224" width="12.109375" style="42" bestFit="1" customWidth="1"/>
    <col min="9225" max="9225" width="9.88671875" style="42" bestFit="1" customWidth="1"/>
    <col min="9226" max="9472" width="9.109375" style="42"/>
    <col min="9473" max="9473" width="3.6640625" style="42" customWidth="1"/>
    <col min="9474" max="9474" width="48.6640625" style="42" customWidth="1"/>
    <col min="9475" max="9475" width="6.33203125" style="42" customWidth="1"/>
    <col min="9476" max="9476" width="8" style="42" customWidth="1"/>
    <col min="9477" max="9477" width="11.5546875" style="42" customWidth="1"/>
    <col min="9478" max="9478" width="12.5546875" style="42" customWidth="1"/>
    <col min="9479" max="9479" width="9.109375" style="42"/>
    <col min="9480" max="9480" width="12.109375" style="42" bestFit="1" customWidth="1"/>
    <col min="9481" max="9481" width="9.88671875" style="42" bestFit="1" customWidth="1"/>
    <col min="9482" max="9728" width="9.109375" style="42"/>
    <col min="9729" max="9729" width="3.6640625" style="42" customWidth="1"/>
    <col min="9730" max="9730" width="48.6640625" style="42" customWidth="1"/>
    <col min="9731" max="9731" width="6.33203125" style="42" customWidth="1"/>
    <col min="9732" max="9732" width="8" style="42" customWidth="1"/>
    <col min="9733" max="9733" width="11.5546875" style="42" customWidth="1"/>
    <col min="9734" max="9734" width="12.5546875" style="42" customWidth="1"/>
    <col min="9735" max="9735" width="9.109375" style="42"/>
    <col min="9736" max="9736" width="12.109375" style="42" bestFit="1" customWidth="1"/>
    <col min="9737" max="9737" width="9.88671875" style="42" bestFit="1" customWidth="1"/>
    <col min="9738" max="9984" width="9.109375" style="42"/>
    <col min="9985" max="9985" width="3.6640625" style="42" customWidth="1"/>
    <col min="9986" max="9986" width="48.6640625" style="42" customWidth="1"/>
    <col min="9987" max="9987" width="6.33203125" style="42" customWidth="1"/>
    <col min="9988" max="9988" width="8" style="42" customWidth="1"/>
    <col min="9989" max="9989" width="11.5546875" style="42" customWidth="1"/>
    <col min="9990" max="9990" width="12.5546875" style="42" customWidth="1"/>
    <col min="9991" max="9991" width="9.109375" style="42"/>
    <col min="9992" max="9992" width="12.109375" style="42" bestFit="1" customWidth="1"/>
    <col min="9993" max="9993" width="9.88671875" style="42" bestFit="1" customWidth="1"/>
    <col min="9994" max="10240" width="9.109375" style="42"/>
    <col min="10241" max="10241" width="3.6640625" style="42" customWidth="1"/>
    <col min="10242" max="10242" width="48.6640625" style="42" customWidth="1"/>
    <col min="10243" max="10243" width="6.33203125" style="42" customWidth="1"/>
    <col min="10244" max="10244" width="8" style="42" customWidth="1"/>
    <col min="10245" max="10245" width="11.5546875" style="42" customWidth="1"/>
    <col min="10246" max="10246" width="12.5546875" style="42" customWidth="1"/>
    <col min="10247" max="10247" width="9.109375" style="42"/>
    <col min="10248" max="10248" width="12.109375" style="42" bestFit="1" customWidth="1"/>
    <col min="10249" max="10249" width="9.88671875" style="42" bestFit="1" customWidth="1"/>
    <col min="10250" max="10496" width="9.109375" style="42"/>
    <col min="10497" max="10497" width="3.6640625" style="42" customWidth="1"/>
    <col min="10498" max="10498" width="48.6640625" style="42" customWidth="1"/>
    <col min="10499" max="10499" width="6.33203125" style="42" customWidth="1"/>
    <col min="10500" max="10500" width="8" style="42" customWidth="1"/>
    <col min="10501" max="10501" width="11.5546875" style="42" customWidth="1"/>
    <col min="10502" max="10502" width="12.5546875" style="42" customWidth="1"/>
    <col min="10503" max="10503" width="9.109375" style="42"/>
    <col min="10504" max="10504" width="12.109375" style="42" bestFit="1" customWidth="1"/>
    <col min="10505" max="10505" width="9.88671875" style="42" bestFit="1" customWidth="1"/>
    <col min="10506" max="10752" width="9.109375" style="42"/>
    <col min="10753" max="10753" width="3.6640625" style="42" customWidth="1"/>
    <col min="10754" max="10754" width="48.6640625" style="42" customWidth="1"/>
    <col min="10755" max="10755" width="6.33203125" style="42" customWidth="1"/>
    <col min="10756" max="10756" width="8" style="42" customWidth="1"/>
    <col min="10757" max="10757" width="11.5546875" style="42" customWidth="1"/>
    <col min="10758" max="10758" width="12.5546875" style="42" customWidth="1"/>
    <col min="10759" max="10759" width="9.109375" style="42"/>
    <col min="10760" max="10760" width="12.109375" style="42" bestFit="1" customWidth="1"/>
    <col min="10761" max="10761" width="9.88671875" style="42" bestFit="1" customWidth="1"/>
    <col min="10762" max="11008" width="9.109375" style="42"/>
    <col min="11009" max="11009" width="3.6640625" style="42" customWidth="1"/>
    <col min="11010" max="11010" width="48.6640625" style="42" customWidth="1"/>
    <col min="11011" max="11011" width="6.33203125" style="42" customWidth="1"/>
    <col min="11012" max="11012" width="8" style="42" customWidth="1"/>
    <col min="11013" max="11013" width="11.5546875" style="42" customWidth="1"/>
    <col min="11014" max="11014" width="12.5546875" style="42" customWidth="1"/>
    <col min="11015" max="11015" width="9.109375" style="42"/>
    <col min="11016" max="11016" width="12.109375" style="42" bestFit="1" customWidth="1"/>
    <col min="11017" max="11017" width="9.88671875" style="42" bestFit="1" customWidth="1"/>
    <col min="11018" max="11264" width="9.109375" style="42"/>
    <col min="11265" max="11265" width="3.6640625" style="42" customWidth="1"/>
    <col min="11266" max="11266" width="48.6640625" style="42" customWidth="1"/>
    <col min="11267" max="11267" width="6.33203125" style="42" customWidth="1"/>
    <col min="11268" max="11268" width="8" style="42" customWidth="1"/>
    <col min="11269" max="11269" width="11.5546875" style="42" customWidth="1"/>
    <col min="11270" max="11270" width="12.5546875" style="42" customWidth="1"/>
    <col min="11271" max="11271" width="9.109375" style="42"/>
    <col min="11272" max="11272" width="12.109375" style="42" bestFit="1" customWidth="1"/>
    <col min="11273" max="11273" width="9.88671875" style="42" bestFit="1" customWidth="1"/>
    <col min="11274" max="11520" width="9.109375" style="42"/>
    <col min="11521" max="11521" width="3.6640625" style="42" customWidth="1"/>
    <col min="11522" max="11522" width="48.6640625" style="42" customWidth="1"/>
    <col min="11523" max="11523" width="6.33203125" style="42" customWidth="1"/>
    <col min="11524" max="11524" width="8" style="42" customWidth="1"/>
    <col min="11525" max="11525" width="11.5546875" style="42" customWidth="1"/>
    <col min="11526" max="11526" width="12.5546875" style="42" customWidth="1"/>
    <col min="11527" max="11527" width="9.109375" style="42"/>
    <col min="11528" max="11528" width="12.109375" style="42" bestFit="1" customWidth="1"/>
    <col min="11529" max="11529" width="9.88671875" style="42" bestFit="1" customWidth="1"/>
    <col min="11530" max="11776" width="9.109375" style="42"/>
    <col min="11777" max="11777" width="3.6640625" style="42" customWidth="1"/>
    <col min="11778" max="11778" width="48.6640625" style="42" customWidth="1"/>
    <col min="11779" max="11779" width="6.33203125" style="42" customWidth="1"/>
    <col min="11780" max="11780" width="8" style="42" customWidth="1"/>
    <col min="11781" max="11781" width="11.5546875" style="42" customWidth="1"/>
    <col min="11782" max="11782" width="12.5546875" style="42" customWidth="1"/>
    <col min="11783" max="11783" width="9.109375" style="42"/>
    <col min="11784" max="11784" width="12.109375" style="42" bestFit="1" customWidth="1"/>
    <col min="11785" max="11785" width="9.88671875" style="42" bestFit="1" customWidth="1"/>
    <col min="11786" max="12032" width="9.109375" style="42"/>
    <col min="12033" max="12033" width="3.6640625" style="42" customWidth="1"/>
    <col min="12034" max="12034" width="48.6640625" style="42" customWidth="1"/>
    <col min="12035" max="12035" width="6.33203125" style="42" customWidth="1"/>
    <col min="12036" max="12036" width="8" style="42" customWidth="1"/>
    <col min="12037" max="12037" width="11.5546875" style="42" customWidth="1"/>
    <col min="12038" max="12038" width="12.5546875" style="42" customWidth="1"/>
    <col min="12039" max="12039" width="9.109375" style="42"/>
    <col min="12040" max="12040" width="12.109375" style="42" bestFit="1" customWidth="1"/>
    <col min="12041" max="12041" width="9.88671875" style="42" bestFit="1" customWidth="1"/>
    <col min="12042" max="12288" width="9.109375" style="42"/>
    <col min="12289" max="12289" width="3.6640625" style="42" customWidth="1"/>
    <col min="12290" max="12290" width="48.6640625" style="42" customWidth="1"/>
    <col min="12291" max="12291" width="6.33203125" style="42" customWidth="1"/>
    <col min="12292" max="12292" width="8" style="42" customWidth="1"/>
    <col min="12293" max="12293" width="11.5546875" style="42" customWidth="1"/>
    <col min="12294" max="12294" width="12.5546875" style="42" customWidth="1"/>
    <col min="12295" max="12295" width="9.109375" style="42"/>
    <col min="12296" max="12296" width="12.109375" style="42" bestFit="1" customWidth="1"/>
    <col min="12297" max="12297" width="9.88671875" style="42" bestFit="1" customWidth="1"/>
    <col min="12298" max="12544" width="9.109375" style="42"/>
    <col min="12545" max="12545" width="3.6640625" style="42" customWidth="1"/>
    <col min="12546" max="12546" width="48.6640625" style="42" customWidth="1"/>
    <col min="12547" max="12547" width="6.33203125" style="42" customWidth="1"/>
    <col min="12548" max="12548" width="8" style="42" customWidth="1"/>
    <col min="12549" max="12549" width="11.5546875" style="42" customWidth="1"/>
    <col min="12550" max="12550" width="12.5546875" style="42" customWidth="1"/>
    <col min="12551" max="12551" width="9.109375" style="42"/>
    <col min="12552" max="12552" width="12.109375" style="42" bestFit="1" customWidth="1"/>
    <col min="12553" max="12553" width="9.88671875" style="42" bestFit="1" customWidth="1"/>
    <col min="12554" max="12800" width="9.109375" style="42"/>
    <col min="12801" max="12801" width="3.6640625" style="42" customWidth="1"/>
    <col min="12802" max="12802" width="48.6640625" style="42" customWidth="1"/>
    <col min="12803" max="12803" width="6.33203125" style="42" customWidth="1"/>
    <col min="12804" max="12804" width="8" style="42" customWidth="1"/>
    <col min="12805" max="12805" width="11.5546875" style="42" customWidth="1"/>
    <col min="12806" max="12806" width="12.5546875" style="42" customWidth="1"/>
    <col min="12807" max="12807" width="9.109375" style="42"/>
    <col min="12808" max="12808" width="12.109375" style="42" bestFit="1" customWidth="1"/>
    <col min="12809" max="12809" width="9.88671875" style="42" bestFit="1" customWidth="1"/>
    <col min="12810" max="13056" width="9.109375" style="42"/>
    <col min="13057" max="13057" width="3.6640625" style="42" customWidth="1"/>
    <col min="13058" max="13058" width="48.6640625" style="42" customWidth="1"/>
    <col min="13059" max="13059" width="6.33203125" style="42" customWidth="1"/>
    <col min="13060" max="13060" width="8" style="42" customWidth="1"/>
    <col min="13061" max="13061" width="11.5546875" style="42" customWidth="1"/>
    <col min="13062" max="13062" width="12.5546875" style="42" customWidth="1"/>
    <col min="13063" max="13063" width="9.109375" style="42"/>
    <col min="13064" max="13064" width="12.109375" style="42" bestFit="1" customWidth="1"/>
    <col min="13065" max="13065" width="9.88671875" style="42" bestFit="1" customWidth="1"/>
    <col min="13066" max="13312" width="9.109375" style="42"/>
    <col min="13313" max="13313" width="3.6640625" style="42" customWidth="1"/>
    <col min="13314" max="13314" width="48.6640625" style="42" customWidth="1"/>
    <col min="13315" max="13315" width="6.33203125" style="42" customWidth="1"/>
    <col min="13316" max="13316" width="8" style="42" customWidth="1"/>
    <col min="13317" max="13317" width="11.5546875" style="42" customWidth="1"/>
    <col min="13318" max="13318" width="12.5546875" style="42" customWidth="1"/>
    <col min="13319" max="13319" width="9.109375" style="42"/>
    <col min="13320" max="13320" width="12.109375" style="42" bestFit="1" customWidth="1"/>
    <col min="13321" max="13321" width="9.88671875" style="42" bestFit="1" customWidth="1"/>
    <col min="13322" max="13568" width="9.109375" style="42"/>
    <col min="13569" max="13569" width="3.6640625" style="42" customWidth="1"/>
    <col min="13570" max="13570" width="48.6640625" style="42" customWidth="1"/>
    <col min="13571" max="13571" width="6.33203125" style="42" customWidth="1"/>
    <col min="13572" max="13572" width="8" style="42" customWidth="1"/>
    <col min="13573" max="13573" width="11.5546875" style="42" customWidth="1"/>
    <col min="13574" max="13574" width="12.5546875" style="42" customWidth="1"/>
    <col min="13575" max="13575" width="9.109375" style="42"/>
    <col min="13576" max="13576" width="12.109375" style="42" bestFit="1" customWidth="1"/>
    <col min="13577" max="13577" width="9.88671875" style="42" bestFit="1" customWidth="1"/>
    <col min="13578" max="13824" width="9.109375" style="42"/>
    <col min="13825" max="13825" width="3.6640625" style="42" customWidth="1"/>
    <col min="13826" max="13826" width="48.6640625" style="42" customWidth="1"/>
    <col min="13827" max="13827" width="6.33203125" style="42" customWidth="1"/>
    <col min="13828" max="13828" width="8" style="42" customWidth="1"/>
    <col min="13829" max="13829" width="11.5546875" style="42" customWidth="1"/>
    <col min="13830" max="13830" width="12.5546875" style="42" customWidth="1"/>
    <col min="13831" max="13831" width="9.109375" style="42"/>
    <col min="13832" max="13832" width="12.109375" style="42" bestFit="1" customWidth="1"/>
    <col min="13833" max="13833" width="9.88671875" style="42" bestFit="1" customWidth="1"/>
    <col min="13834" max="14080" width="9.109375" style="42"/>
    <col min="14081" max="14081" width="3.6640625" style="42" customWidth="1"/>
    <col min="14082" max="14082" width="48.6640625" style="42" customWidth="1"/>
    <col min="14083" max="14083" width="6.33203125" style="42" customWidth="1"/>
    <col min="14084" max="14084" width="8" style="42" customWidth="1"/>
    <col min="14085" max="14085" width="11.5546875" style="42" customWidth="1"/>
    <col min="14086" max="14086" width="12.5546875" style="42" customWidth="1"/>
    <col min="14087" max="14087" width="9.109375" style="42"/>
    <col min="14088" max="14088" width="12.109375" style="42" bestFit="1" customWidth="1"/>
    <col min="14089" max="14089" width="9.88671875" style="42" bestFit="1" customWidth="1"/>
    <col min="14090" max="14336" width="9.109375" style="42"/>
    <col min="14337" max="14337" width="3.6640625" style="42" customWidth="1"/>
    <col min="14338" max="14338" width="48.6640625" style="42" customWidth="1"/>
    <col min="14339" max="14339" width="6.33203125" style="42" customWidth="1"/>
    <col min="14340" max="14340" width="8" style="42" customWidth="1"/>
    <col min="14341" max="14341" width="11.5546875" style="42" customWidth="1"/>
    <col min="14342" max="14342" width="12.5546875" style="42" customWidth="1"/>
    <col min="14343" max="14343" width="9.109375" style="42"/>
    <col min="14344" max="14344" width="12.109375" style="42" bestFit="1" customWidth="1"/>
    <col min="14345" max="14345" width="9.88671875" style="42" bestFit="1" customWidth="1"/>
    <col min="14346" max="14592" width="9.109375" style="42"/>
    <col min="14593" max="14593" width="3.6640625" style="42" customWidth="1"/>
    <col min="14594" max="14594" width="48.6640625" style="42" customWidth="1"/>
    <col min="14595" max="14595" width="6.33203125" style="42" customWidth="1"/>
    <col min="14596" max="14596" width="8" style="42" customWidth="1"/>
    <col min="14597" max="14597" width="11.5546875" style="42" customWidth="1"/>
    <col min="14598" max="14598" width="12.5546875" style="42" customWidth="1"/>
    <col min="14599" max="14599" width="9.109375" style="42"/>
    <col min="14600" max="14600" width="12.109375" style="42" bestFit="1" customWidth="1"/>
    <col min="14601" max="14601" width="9.88671875" style="42" bestFit="1" customWidth="1"/>
    <col min="14602" max="14848" width="9.109375" style="42"/>
    <col min="14849" max="14849" width="3.6640625" style="42" customWidth="1"/>
    <col min="14850" max="14850" width="48.6640625" style="42" customWidth="1"/>
    <col min="14851" max="14851" width="6.33203125" style="42" customWidth="1"/>
    <col min="14852" max="14852" width="8" style="42" customWidth="1"/>
    <col min="14853" max="14853" width="11.5546875" style="42" customWidth="1"/>
    <col min="14854" max="14854" width="12.5546875" style="42" customWidth="1"/>
    <col min="14855" max="14855" width="9.109375" style="42"/>
    <col min="14856" max="14856" width="12.109375" style="42" bestFit="1" customWidth="1"/>
    <col min="14857" max="14857" width="9.88671875" style="42" bestFit="1" customWidth="1"/>
    <col min="14858" max="15104" width="9.109375" style="42"/>
    <col min="15105" max="15105" width="3.6640625" style="42" customWidth="1"/>
    <col min="15106" max="15106" width="48.6640625" style="42" customWidth="1"/>
    <col min="15107" max="15107" width="6.33203125" style="42" customWidth="1"/>
    <col min="15108" max="15108" width="8" style="42" customWidth="1"/>
    <col min="15109" max="15109" width="11.5546875" style="42" customWidth="1"/>
    <col min="15110" max="15110" width="12.5546875" style="42" customWidth="1"/>
    <col min="15111" max="15111" width="9.109375" style="42"/>
    <col min="15112" max="15112" width="12.109375" style="42" bestFit="1" customWidth="1"/>
    <col min="15113" max="15113" width="9.88671875" style="42" bestFit="1" customWidth="1"/>
    <col min="15114" max="15360" width="9.109375" style="42"/>
    <col min="15361" max="15361" width="3.6640625" style="42" customWidth="1"/>
    <col min="15362" max="15362" width="48.6640625" style="42" customWidth="1"/>
    <col min="15363" max="15363" width="6.33203125" style="42" customWidth="1"/>
    <col min="15364" max="15364" width="8" style="42" customWidth="1"/>
    <col min="15365" max="15365" width="11.5546875" style="42" customWidth="1"/>
    <col min="15366" max="15366" width="12.5546875" style="42" customWidth="1"/>
    <col min="15367" max="15367" width="9.109375" style="42"/>
    <col min="15368" max="15368" width="12.109375" style="42" bestFit="1" customWidth="1"/>
    <col min="15369" max="15369" width="9.88671875" style="42" bestFit="1" customWidth="1"/>
    <col min="15370" max="15616" width="9.109375" style="42"/>
    <col min="15617" max="15617" width="3.6640625" style="42" customWidth="1"/>
    <col min="15618" max="15618" width="48.6640625" style="42" customWidth="1"/>
    <col min="15619" max="15619" width="6.33203125" style="42" customWidth="1"/>
    <col min="15620" max="15620" width="8" style="42" customWidth="1"/>
    <col min="15621" max="15621" width="11.5546875" style="42" customWidth="1"/>
    <col min="15622" max="15622" width="12.5546875" style="42" customWidth="1"/>
    <col min="15623" max="15623" width="9.109375" style="42"/>
    <col min="15624" max="15624" width="12.109375" style="42" bestFit="1" customWidth="1"/>
    <col min="15625" max="15625" width="9.88671875" style="42" bestFit="1" customWidth="1"/>
    <col min="15626" max="15872" width="9.109375" style="42"/>
    <col min="15873" max="15873" width="3.6640625" style="42" customWidth="1"/>
    <col min="15874" max="15874" width="48.6640625" style="42" customWidth="1"/>
    <col min="15875" max="15875" width="6.33203125" style="42" customWidth="1"/>
    <col min="15876" max="15876" width="8" style="42" customWidth="1"/>
    <col min="15877" max="15877" width="11.5546875" style="42" customWidth="1"/>
    <col min="15878" max="15878" width="12.5546875" style="42" customWidth="1"/>
    <col min="15879" max="15879" width="9.109375" style="42"/>
    <col min="15880" max="15880" width="12.109375" style="42" bestFit="1" customWidth="1"/>
    <col min="15881" max="15881" width="9.88671875" style="42" bestFit="1" customWidth="1"/>
    <col min="15882" max="16128" width="9.109375" style="42"/>
    <col min="16129" max="16129" width="3.6640625" style="42" customWidth="1"/>
    <col min="16130" max="16130" width="48.6640625" style="42" customWidth="1"/>
    <col min="16131" max="16131" width="6.33203125" style="42" customWidth="1"/>
    <col min="16132" max="16132" width="8" style="42" customWidth="1"/>
    <col min="16133" max="16133" width="11.5546875" style="42" customWidth="1"/>
    <col min="16134" max="16134" width="12.5546875" style="42" customWidth="1"/>
    <col min="16135" max="16135" width="9.109375" style="42"/>
    <col min="16136" max="16136" width="12.109375" style="42" bestFit="1" customWidth="1"/>
    <col min="16137" max="16137" width="9.88671875" style="42" bestFit="1" customWidth="1"/>
    <col min="16138" max="16384" width="9.109375" style="42"/>
  </cols>
  <sheetData>
    <row r="1" spans="1:11" ht="22.2">
      <c r="A1" s="40"/>
      <c r="B1" s="133" t="s">
        <v>11</v>
      </c>
      <c r="C1" s="134"/>
      <c r="D1" s="134"/>
      <c r="E1" s="135"/>
      <c r="F1" s="41"/>
    </row>
    <row r="2" spans="1:11">
      <c r="A2" s="40"/>
      <c r="B2" s="136" t="s">
        <v>12</v>
      </c>
      <c r="C2" s="137"/>
      <c r="D2" s="137"/>
      <c r="E2" s="137"/>
      <c r="F2" s="43" t="s">
        <v>128</v>
      </c>
    </row>
    <row r="3" spans="1:11">
      <c r="A3" s="44"/>
      <c r="B3" s="136" t="s">
        <v>13</v>
      </c>
      <c r="C3" s="137"/>
      <c r="D3" s="137"/>
      <c r="E3" s="137"/>
      <c r="F3" s="128" t="s">
        <v>131</v>
      </c>
    </row>
    <row r="4" spans="1:11" ht="15.6" thickBot="1">
      <c r="A4" s="44"/>
      <c r="B4" s="138" t="s">
        <v>14</v>
      </c>
      <c r="C4" s="139"/>
      <c r="D4" s="139"/>
      <c r="E4" s="139"/>
      <c r="F4" s="45"/>
    </row>
    <row r="5" spans="1:11">
      <c r="A5" s="44"/>
      <c r="B5" s="46"/>
      <c r="C5" s="46"/>
      <c r="D5" s="47"/>
      <c r="E5" s="48"/>
      <c r="F5" s="49"/>
    </row>
    <row r="6" spans="1:11">
      <c r="A6" s="50"/>
      <c r="B6" s="51"/>
      <c r="C6" s="52"/>
      <c r="D6" s="53"/>
      <c r="E6" s="54"/>
      <c r="F6" s="55"/>
    </row>
    <row r="7" spans="1:11" ht="15.6">
      <c r="A7" s="56"/>
      <c r="B7" s="57" t="s">
        <v>15</v>
      </c>
      <c r="C7" s="58" t="s">
        <v>24</v>
      </c>
      <c r="D7" s="58"/>
      <c r="E7" s="58"/>
      <c r="F7" s="58"/>
    </row>
    <row r="8" spans="1:11" ht="15.6">
      <c r="A8" s="56"/>
      <c r="B8" s="57"/>
      <c r="C8" s="58" t="s">
        <v>25</v>
      </c>
      <c r="D8" s="58"/>
      <c r="E8" s="58"/>
      <c r="F8" s="58"/>
    </row>
    <row r="9" spans="1:11" ht="15.6">
      <c r="A9" s="56"/>
      <c r="B9" s="57"/>
      <c r="C9" s="58" t="s">
        <v>27</v>
      </c>
      <c r="D9" s="58"/>
      <c r="E9" s="58"/>
      <c r="F9" s="58"/>
    </row>
    <row r="10" spans="1:11" ht="15.6">
      <c r="A10" s="56"/>
      <c r="B10" s="59"/>
      <c r="D10" s="60"/>
      <c r="E10" s="61"/>
      <c r="F10" s="62"/>
    </row>
    <row r="11" spans="1:11" ht="15.6">
      <c r="A11" s="56"/>
      <c r="B11" s="63" t="s">
        <v>16</v>
      </c>
      <c r="C11" s="140" t="s">
        <v>133</v>
      </c>
      <c r="D11" s="140"/>
      <c r="E11" s="140"/>
      <c r="F11" s="140"/>
      <c r="I11" s="58"/>
      <c r="J11" s="64"/>
      <c r="K11" s="64"/>
    </row>
    <row r="12" spans="1:11" ht="15.6">
      <c r="A12" s="56"/>
      <c r="B12" s="65"/>
      <c r="C12" s="66"/>
      <c r="E12" s="68"/>
      <c r="I12" s="58"/>
      <c r="J12" s="64"/>
      <c r="K12" s="64"/>
    </row>
    <row r="13" spans="1:11" ht="17.399999999999999">
      <c r="A13" s="56"/>
      <c r="B13" s="63" t="s">
        <v>17</v>
      </c>
      <c r="C13" s="58" t="s">
        <v>26</v>
      </c>
      <c r="D13" s="70"/>
      <c r="E13" s="71"/>
      <c r="F13" s="72"/>
      <c r="I13" s="58"/>
      <c r="J13" s="64"/>
      <c r="K13" s="64"/>
    </row>
    <row r="14" spans="1:11" ht="17.399999999999999">
      <c r="A14" s="56"/>
      <c r="B14" s="63"/>
      <c r="C14" s="58" t="s">
        <v>28</v>
      </c>
      <c r="D14" s="70"/>
      <c r="E14" s="71"/>
      <c r="F14" s="72"/>
      <c r="I14" s="64"/>
      <c r="J14" s="64"/>
      <c r="K14" s="64"/>
    </row>
    <row r="15" spans="1:11" ht="17.399999999999999">
      <c r="A15" s="56"/>
      <c r="B15" s="73"/>
      <c r="C15" s="58"/>
      <c r="D15" s="70"/>
      <c r="E15" s="71"/>
      <c r="F15" s="72"/>
      <c r="I15" s="64"/>
      <c r="J15" s="64"/>
      <c r="K15" s="64"/>
    </row>
    <row r="16" spans="1:11" ht="17.399999999999999">
      <c r="A16" s="56"/>
      <c r="B16" s="73"/>
      <c r="C16" s="74"/>
      <c r="D16" s="70"/>
      <c r="E16" s="71"/>
      <c r="F16" s="72"/>
      <c r="I16" s="58"/>
      <c r="J16" s="64"/>
      <c r="K16" s="64"/>
    </row>
    <row r="17" spans="1:11" ht="15.6">
      <c r="A17" s="56"/>
      <c r="B17" s="73"/>
      <c r="C17" s="52"/>
      <c r="D17" s="75"/>
      <c r="E17" s="73"/>
      <c r="F17" s="76"/>
      <c r="I17" s="58"/>
      <c r="J17" s="64"/>
      <c r="K17" s="64"/>
    </row>
    <row r="18" spans="1:11" ht="15.6">
      <c r="A18" s="56"/>
      <c r="B18" s="73"/>
      <c r="C18" s="52"/>
      <c r="D18" s="75"/>
      <c r="E18" s="73"/>
      <c r="F18" s="76"/>
      <c r="I18" s="58"/>
      <c r="J18" s="64"/>
      <c r="K18" s="64"/>
    </row>
    <row r="19" spans="1:11" ht="15.6">
      <c r="A19" s="56"/>
      <c r="B19" s="77"/>
      <c r="C19" s="78"/>
      <c r="D19" s="79"/>
      <c r="E19" s="77"/>
      <c r="F19" s="80"/>
      <c r="I19" s="58"/>
      <c r="J19" s="64"/>
      <c r="K19" s="64"/>
    </row>
    <row r="20" spans="1:11">
      <c r="A20" s="56"/>
      <c r="B20" s="77"/>
      <c r="C20" s="78"/>
      <c r="D20" s="79"/>
      <c r="E20" s="77"/>
      <c r="F20" s="80"/>
      <c r="I20" s="64"/>
      <c r="J20" s="64"/>
      <c r="K20" s="64"/>
    </row>
    <row r="21" spans="1:11">
      <c r="A21" s="56"/>
      <c r="B21" s="77"/>
      <c r="C21" s="78"/>
      <c r="D21" s="79"/>
      <c r="E21" s="77"/>
      <c r="F21" s="80"/>
      <c r="I21" s="64"/>
      <c r="J21" s="64"/>
      <c r="K21" s="64"/>
    </row>
    <row r="22" spans="1:11" s="86" customFormat="1">
      <c r="A22" s="81"/>
      <c r="B22" s="82"/>
      <c r="C22" s="83"/>
      <c r="D22" s="84"/>
      <c r="E22" s="82"/>
      <c r="F22" s="85"/>
    </row>
    <row r="23" spans="1:11" ht="28.2">
      <c r="A23" s="56"/>
      <c r="B23" s="141" t="s">
        <v>18</v>
      </c>
      <c r="C23" s="141"/>
      <c r="D23" s="141"/>
      <c r="E23" s="141"/>
      <c r="F23" s="141"/>
    </row>
    <row r="24" spans="1:11">
      <c r="A24" s="56"/>
      <c r="B24" s="77"/>
      <c r="C24" s="108"/>
      <c r="D24" s="79"/>
      <c r="E24" s="77"/>
      <c r="F24" s="80"/>
    </row>
    <row r="25" spans="1:11" ht="39.75" customHeight="1">
      <c r="A25" s="56"/>
      <c r="B25" s="130" t="s">
        <v>132</v>
      </c>
      <c r="C25" s="130"/>
      <c r="D25" s="130"/>
      <c r="E25" s="130"/>
      <c r="F25" s="130"/>
      <c r="G25" s="87"/>
    </row>
    <row r="26" spans="1:11" ht="15.6">
      <c r="A26" s="56"/>
      <c r="B26" s="88"/>
      <c r="C26" s="88"/>
      <c r="D26" s="88"/>
      <c r="E26" s="88"/>
      <c r="F26" s="89"/>
    </row>
    <row r="27" spans="1:11" ht="15.6">
      <c r="A27" s="56"/>
      <c r="B27" s="88"/>
      <c r="C27" s="88"/>
      <c r="D27" s="88"/>
      <c r="E27" s="88"/>
      <c r="F27" s="89"/>
    </row>
    <row r="28" spans="1:11">
      <c r="A28" s="56"/>
      <c r="B28" s="77"/>
      <c r="C28" s="78"/>
      <c r="D28" s="79"/>
      <c r="E28" s="77"/>
      <c r="F28" s="80"/>
    </row>
    <row r="29" spans="1:11">
      <c r="A29" s="50"/>
      <c r="B29" s="90"/>
      <c r="C29" s="52"/>
      <c r="D29" s="91"/>
      <c r="E29" s="94" t="s">
        <v>10</v>
      </c>
      <c r="F29" s="93"/>
    </row>
    <row r="30" spans="1:11" s="98" customFormat="1" ht="13.8">
      <c r="A30" s="95"/>
      <c r="B30" s="96"/>
      <c r="C30" s="97"/>
      <c r="D30" s="131" t="s">
        <v>19</v>
      </c>
      <c r="E30" s="132"/>
      <c r="F30" s="132"/>
    </row>
    <row r="31" spans="1:11" s="98" customFormat="1">
      <c r="A31" s="95"/>
      <c r="B31" s="96"/>
      <c r="C31" s="97"/>
      <c r="D31" s="99"/>
      <c r="E31" s="100"/>
      <c r="F31" s="100"/>
    </row>
    <row r="32" spans="1:11" s="98" customFormat="1">
      <c r="A32" s="95"/>
      <c r="B32" s="96"/>
      <c r="C32" s="97"/>
      <c r="D32" s="99"/>
      <c r="E32" s="100"/>
      <c r="F32" s="100"/>
    </row>
    <row r="33" spans="1:6" s="98" customFormat="1">
      <c r="A33" s="95"/>
      <c r="B33" s="96"/>
      <c r="C33" s="97"/>
      <c r="D33" s="99"/>
      <c r="E33" s="100"/>
      <c r="F33" s="100"/>
    </row>
    <row r="34" spans="1:6" s="98" customFormat="1">
      <c r="A34" s="95"/>
      <c r="B34" s="96"/>
      <c r="C34" s="97"/>
      <c r="D34" s="99"/>
      <c r="E34" s="100"/>
      <c r="F34" s="100"/>
    </row>
    <row r="35" spans="1:6" s="98" customFormat="1">
      <c r="A35" s="95"/>
      <c r="B35" s="96"/>
      <c r="C35" s="97"/>
      <c r="D35" s="99"/>
      <c r="E35" s="100"/>
      <c r="F35" s="100"/>
    </row>
    <row r="36" spans="1:6">
      <c r="A36" s="50"/>
      <c r="B36" s="101"/>
      <c r="C36" s="92"/>
      <c r="D36" s="102"/>
      <c r="E36" s="101"/>
      <c r="F36" s="103"/>
    </row>
    <row r="37" spans="1:6">
      <c r="A37" s="50"/>
      <c r="B37" s="101"/>
      <c r="C37" s="92"/>
      <c r="D37" s="102"/>
      <c r="E37" s="101"/>
      <c r="F37" s="103"/>
    </row>
    <row r="38" spans="1:6">
      <c r="A38" s="50"/>
      <c r="B38" s="101"/>
      <c r="C38" s="92"/>
      <c r="D38" s="102"/>
      <c r="E38" s="101"/>
      <c r="F38" s="103"/>
    </row>
    <row r="39" spans="1:6">
      <c r="A39" s="50"/>
      <c r="B39" s="101"/>
      <c r="C39" s="92"/>
      <c r="D39" s="102"/>
      <c r="E39" s="101"/>
      <c r="F39" s="103"/>
    </row>
    <row r="40" spans="1:6">
      <c r="A40" s="50"/>
      <c r="B40" s="101"/>
      <c r="C40" s="92"/>
      <c r="D40" s="102"/>
      <c r="E40" s="104" t="s">
        <v>20</v>
      </c>
      <c r="F40" s="103"/>
    </row>
    <row r="41" spans="1:6" ht="13.8">
      <c r="A41" s="50"/>
      <c r="B41" s="96"/>
      <c r="C41" s="52"/>
      <c r="D41" s="131" t="s">
        <v>19</v>
      </c>
      <c r="E41" s="132"/>
      <c r="F41" s="132"/>
    </row>
    <row r="42" spans="1:6">
      <c r="A42" s="50"/>
      <c r="B42" s="96"/>
      <c r="C42" s="52"/>
      <c r="D42" s="127"/>
      <c r="E42" s="100"/>
      <c r="F42" s="100"/>
    </row>
    <row r="43" spans="1:6">
      <c r="A43" s="50"/>
      <c r="B43" s="96"/>
      <c r="C43" s="52"/>
      <c r="D43" s="127"/>
      <c r="E43" s="100"/>
      <c r="F43" s="100"/>
    </row>
    <row r="44" spans="1:6">
      <c r="A44" s="50"/>
      <c r="B44" s="96"/>
      <c r="C44" s="52"/>
      <c r="D44" s="127"/>
      <c r="E44" s="100"/>
      <c r="F44" s="100"/>
    </row>
    <row r="45" spans="1:6">
      <c r="A45" s="50"/>
      <c r="B45" s="96"/>
      <c r="C45" s="52"/>
      <c r="D45" s="127"/>
      <c r="E45" s="100"/>
      <c r="F45" s="100"/>
    </row>
    <row r="46" spans="1:6">
      <c r="A46" s="50"/>
      <c r="B46" s="96"/>
      <c r="C46" s="52"/>
      <c r="D46" s="100"/>
      <c r="E46" s="100"/>
      <c r="F46" s="100"/>
    </row>
    <row r="47" spans="1:6">
      <c r="A47" s="50"/>
      <c r="B47" s="96"/>
      <c r="C47" s="52"/>
      <c r="D47" s="100"/>
      <c r="E47" s="100"/>
      <c r="F47" s="100"/>
    </row>
    <row r="48" spans="1:6">
      <c r="A48" s="50"/>
      <c r="B48" s="96"/>
      <c r="C48" s="52"/>
      <c r="D48" s="100"/>
      <c r="E48" s="100"/>
      <c r="F48" s="100"/>
    </row>
    <row r="49" spans="1:6">
      <c r="A49" s="50"/>
      <c r="B49" s="96"/>
      <c r="C49" s="52"/>
      <c r="D49" s="100"/>
      <c r="E49" s="100"/>
      <c r="F49" s="100"/>
    </row>
    <row r="50" spans="1:6">
      <c r="A50" s="50"/>
      <c r="B50" s="96" t="s">
        <v>120</v>
      </c>
      <c r="C50" s="52"/>
      <c r="D50" s="100"/>
      <c r="E50" s="100"/>
      <c r="F50" s="100"/>
    </row>
    <row r="51" spans="1:6" s="44" customFormat="1">
      <c r="A51" s="42"/>
      <c r="B51" s="42"/>
      <c r="C51" s="42"/>
      <c r="D51" s="67"/>
      <c r="E51" s="42"/>
      <c r="F51" s="69"/>
    </row>
    <row r="52" spans="1:6" s="44" customFormat="1">
      <c r="A52" s="42"/>
      <c r="B52" s="42"/>
      <c r="C52" s="42"/>
      <c r="D52" s="67"/>
      <c r="E52" s="42"/>
      <c r="F52" s="69"/>
    </row>
    <row r="53" spans="1:6" s="44" customFormat="1">
      <c r="A53" s="42"/>
      <c r="B53" s="42"/>
      <c r="C53" s="42"/>
      <c r="D53" s="67"/>
      <c r="E53" s="42"/>
      <c r="F53" s="69"/>
    </row>
    <row r="54" spans="1:6" s="44" customFormat="1">
      <c r="A54" s="42"/>
      <c r="B54" s="42"/>
      <c r="C54" s="42"/>
      <c r="D54" s="67"/>
      <c r="E54" s="42"/>
      <c r="F54" s="69"/>
    </row>
    <row r="55" spans="1:6" s="44" customFormat="1">
      <c r="A55" s="42"/>
      <c r="B55" s="42"/>
      <c r="C55" s="42"/>
      <c r="D55" s="67"/>
      <c r="E55" s="42"/>
      <c r="F55" s="69"/>
    </row>
    <row r="56" spans="1:6" s="44" customFormat="1">
      <c r="A56" s="42"/>
      <c r="B56" s="42"/>
      <c r="C56" s="42"/>
      <c r="D56" s="67"/>
      <c r="E56" s="42"/>
      <c r="F56" s="69"/>
    </row>
    <row r="57" spans="1:6" s="105" customFormat="1">
      <c r="A57" s="42"/>
      <c r="B57" s="42"/>
      <c r="C57" s="42"/>
      <c r="D57" s="67"/>
      <c r="E57" s="42"/>
      <c r="F57" s="69"/>
    </row>
    <row r="58" spans="1:6" s="105" customFormat="1">
      <c r="A58" s="42"/>
      <c r="B58" s="42"/>
      <c r="C58" s="42"/>
      <c r="D58" s="67"/>
      <c r="E58" s="42"/>
      <c r="F58" s="69"/>
    </row>
    <row r="59" spans="1:6" s="105" customFormat="1">
      <c r="A59" s="42"/>
      <c r="B59" s="42"/>
      <c r="C59" s="42"/>
      <c r="D59" s="67"/>
      <c r="E59" s="42"/>
      <c r="F59" s="69"/>
    </row>
    <row r="60" spans="1:6" s="105" customFormat="1">
      <c r="A60" s="42"/>
      <c r="B60" s="42"/>
      <c r="C60" s="42"/>
      <c r="D60" s="67"/>
      <c r="E60" s="42"/>
      <c r="F60" s="69"/>
    </row>
    <row r="61" spans="1:6" s="105" customFormat="1">
      <c r="A61" s="42"/>
      <c r="B61" s="42"/>
      <c r="C61" s="42"/>
      <c r="D61" s="67"/>
      <c r="E61" s="42"/>
      <c r="F61" s="69"/>
    </row>
    <row r="62" spans="1:6" s="105" customFormat="1">
      <c r="A62" s="42"/>
      <c r="B62" s="42"/>
      <c r="C62" s="42"/>
      <c r="D62" s="67"/>
      <c r="E62" s="42"/>
      <c r="F62" s="69"/>
    </row>
    <row r="63" spans="1:6" s="105" customFormat="1">
      <c r="A63" s="42"/>
      <c r="B63" s="42"/>
      <c r="C63" s="42"/>
      <c r="D63" s="67"/>
      <c r="E63" s="42"/>
      <c r="F63" s="69"/>
    </row>
    <row r="64" spans="1:6" s="105" customFormat="1">
      <c r="A64" s="42"/>
      <c r="B64" s="42"/>
      <c r="C64" s="42"/>
      <c r="D64" s="67"/>
      <c r="E64" s="42"/>
      <c r="F64" s="69"/>
    </row>
  </sheetData>
  <mergeCells count="9">
    <mergeCell ref="B25:F25"/>
    <mergeCell ref="D30:F30"/>
    <mergeCell ref="D41:F41"/>
    <mergeCell ref="B1:E1"/>
    <mergeCell ref="B2:E2"/>
    <mergeCell ref="B3:E3"/>
    <mergeCell ref="B4:E4"/>
    <mergeCell ref="C11:F11"/>
    <mergeCell ref="B23:F23"/>
  </mergeCells>
  <pageMargins left="1.1811023622047245" right="0.39370078740157483" top="0.9055118110236221" bottom="0.70866141732283472" header="0.31496062992125984" footer="0.19685039370078741"/>
  <pageSetup paperSize="9" orientation="portrait" r:id="rId1"/>
  <headerFooter differentFirst="1"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43"/>
  <sheetViews>
    <sheetView view="pageBreakPreview" topLeftCell="A72" zoomScale="60" zoomScaleNormal="100" workbookViewId="0">
      <selection activeCell="D105" sqref="D105"/>
    </sheetView>
  </sheetViews>
  <sheetFormatPr defaultRowHeight="13.2"/>
  <cols>
    <col min="9" max="9" width="9.109375" customWidth="1"/>
  </cols>
  <sheetData>
    <row r="1" spans="1:1">
      <c r="A1" s="126" t="s">
        <v>116</v>
      </c>
    </row>
    <row r="202" spans="2:2">
      <c r="B202" s="24" t="s">
        <v>121</v>
      </c>
    </row>
    <row r="242" spans="6:7">
      <c r="G242" t="s">
        <v>117</v>
      </c>
    </row>
    <row r="243" spans="6:7">
      <c r="F243" t="s">
        <v>118</v>
      </c>
    </row>
  </sheetData>
  <pageMargins left="0.7" right="0.7" top="0.75" bottom="0.75" header="0.3" footer="0.3"/>
  <pageSetup paperSize="9" scale="95" orientation="portrait" r:id="rId1"/>
  <headerFooter>
    <oddHeader>&amp;L&amp;8Naručitelj: MUZEJI HRVATSKOG ZAGORJA
                (OIB 11298572202)
                GORNJA STUBICA, Samci 64&amp;C&amp;8TROŠKOVNIK
SANACIJA KROVIŠTA I POKROVA 
ZGRADE 48S - "LICITARI"&amp;R&amp;8BENING d.o.o. Zabok
T.D. 10/23</oddHeader>
    <oddFooter>&amp;L&amp;8Zabok, travanj 2023.&amp;R&amp;8strana &amp;P</oddFooter>
  </headerFooter>
  <rowBreaks count="4" manualBreakCount="4">
    <brk id="52" max="9" man="1"/>
    <brk id="106" max="9" man="1"/>
    <brk id="159" max="9" man="1"/>
    <brk id="20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135"/>
  <sheetViews>
    <sheetView view="pageBreakPreview" topLeftCell="A83" zoomScale="91" zoomScaleNormal="100" zoomScaleSheetLayoutView="91" zoomScalePageLayoutView="83" workbookViewId="0">
      <selection activeCell="A110" sqref="A110"/>
    </sheetView>
  </sheetViews>
  <sheetFormatPr defaultColWidth="9.109375" defaultRowHeight="12"/>
  <cols>
    <col min="1" max="1" width="87.109375" style="121" customWidth="1"/>
    <col min="2" max="2" width="2.88671875" style="121" customWidth="1"/>
    <col min="3" max="16384" width="9.109375" style="121"/>
  </cols>
  <sheetData>
    <row r="2" spans="1:1" ht="15.6">
      <c r="A2" s="123" t="s">
        <v>115</v>
      </c>
    </row>
    <row r="4" spans="1:1" ht="55.2">
      <c r="A4" s="122" t="s">
        <v>114</v>
      </c>
    </row>
    <row r="5" spans="1:1" ht="41.4">
      <c r="A5" s="122" t="s">
        <v>113</v>
      </c>
    </row>
    <row r="6" spans="1:1" ht="41.4">
      <c r="A6" s="122" t="s">
        <v>112</v>
      </c>
    </row>
    <row r="7" spans="1:1" ht="27.6">
      <c r="A7" s="122" t="s">
        <v>111</v>
      </c>
    </row>
    <row r="8" spans="1:1" ht="27.6">
      <c r="A8" s="122" t="s">
        <v>110</v>
      </c>
    </row>
    <row r="9" spans="1:1" ht="13.8">
      <c r="A9" s="122"/>
    </row>
    <row r="10" spans="1:1" ht="41.4">
      <c r="A10" s="122" t="s">
        <v>109</v>
      </c>
    </row>
    <row r="11" spans="1:1" ht="27.6">
      <c r="A11" s="122" t="s">
        <v>108</v>
      </c>
    </row>
    <row r="12" spans="1:1" ht="55.2">
      <c r="A12" s="122" t="s">
        <v>107</v>
      </c>
    </row>
    <row r="13" spans="1:1" ht="13.8">
      <c r="A13" s="122" t="s">
        <v>106</v>
      </c>
    </row>
    <row r="14" spans="1:1" ht="13.8">
      <c r="A14" s="122"/>
    </row>
    <row r="15" spans="1:1" ht="27.6">
      <c r="A15" s="122" t="s">
        <v>105</v>
      </c>
    </row>
    <row r="16" spans="1:1" ht="27.6">
      <c r="A16" s="122" t="s">
        <v>104</v>
      </c>
    </row>
    <row r="17" spans="1:1" ht="27.6">
      <c r="A17" s="122" t="s">
        <v>103</v>
      </c>
    </row>
    <row r="18" spans="1:1" ht="41.4">
      <c r="A18" s="122" t="s">
        <v>102</v>
      </c>
    </row>
    <row r="19" spans="1:1" ht="27.6">
      <c r="A19" s="122" t="s">
        <v>101</v>
      </c>
    </row>
    <row r="20" spans="1:1" ht="13.8">
      <c r="A20" s="122"/>
    </row>
    <row r="21" spans="1:1" ht="27.6">
      <c r="A21" s="122" t="s">
        <v>100</v>
      </c>
    </row>
    <row r="22" spans="1:1" ht="27.6">
      <c r="A22" s="122" t="s">
        <v>99</v>
      </c>
    </row>
    <row r="23" spans="1:1" ht="27.6">
      <c r="A23" s="122" t="s">
        <v>98</v>
      </c>
    </row>
    <row r="24" spans="1:1" ht="41.4">
      <c r="A24" s="122" t="s">
        <v>97</v>
      </c>
    </row>
    <row r="25" spans="1:1" ht="13.8">
      <c r="A25" s="122"/>
    </row>
    <row r="26" spans="1:1" ht="13.8">
      <c r="A26" s="122" t="s">
        <v>96</v>
      </c>
    </row>
    <row r="27" spans="1:1" ht="13.8">
      <c r="A27" s="122"/>
    </row>
    <row r="28" spans="1:1" ht="13.8">
      <c r="A28" s="125" t="s">
        <v>95</v>
      </c>
    </row>
    <row r="29" spans="1:1" ht="27.6">
      <c r="A29" s="122" t="s">
        <v>94</v>
      </c>
    </row>
    <row r="30" spans="1:1" ht="96.6">
      <c r="A30" s="122" t="s">
        <v>93</v>
      </c>
    </row>
    <row r="31" spans="1:1" ht="13.8">
      <c r="A31" s="122"/>
    </row>
    <row r="32" spans="1:1" ht="13.8">
      <c r="A32" s="125" t="s">
        <v>92</v>
      </c>
    </row>
    <row r="33" spans="1:1" ht="69">
      <c r="A33" s="122" t="s">
        <v>91</v>
      </c>
    </row>
    <row r="34" spans="1:1" ht="13.8">
      <c r="A34" s="122"/>
    </row>
    <row r="35" spans="1:1" ht="13.8">
      <c r="A35" s="125" t="s">
        <v>90</v>
      </c>
    </row>
    <row r="36" spans="1:1" ht="41.4">
      <c r="A36" s="122" t="s">
        <v>89</v>
      </c>
    </row>
    <row r="37" spans="1:1" ht="13.8">
      <c r="A37" s="122" t="s">
        <v>88</v>
      </c>
    </row>
    <row r="38" spans="1:1" ht="41.4">
      <c r="A38" s="122" t="s">
        <v>87</v>
      </c>
    </row>
    <row r="39" spans="1:1" ht="13.8">
      <c r="A39" s="122"/>
    </row>
    <row r="40" spans="1:1" ht="13.8">
      <c r="A40" s="125" t="s">
        <v>86</v>
      </c>
    </row>
    <row r="41" spans="1:1" ht="55.2">
      <c r="A41" s="122" t="s">
        <v>85</v>
      </c>
    </row>
    <row r="42" spans="1:1" ht="27.6">
      <c r="A42" s="122" t="s">
        <v>84</v>
      </c>
    </row>
    <row r="43" spans="1:1" ht="41.4">
      <c r="A43" s="122" t="s">
        <v>83</v>
      </c>
    </row>
    <row r="44" spans="1:1" ht="13.8">
      <c r="A44" s="122" t="s">
        <v>82</v>
      </c>
    </row>
    <row r="45" spans="1:1" ht="13.8">
      <c r="A45" s="122"/>
    </row>
    <row r="46" spans="1:1" ht="13.8">
      <c r="A46" s="125" t="s">
        <v>81</v>
      </c>
    </row>
    <row r="47" spans="1:1" ht="27.6">
      <c r="A47" s="122" t="s">
        <v>80</v>
      </c>
    </row>
    <row r="48" spans="1:1" ht="27.6">
      <c r="A48" s="122" t="s">
        <v>79</v>
      </c>
    </row>
    <row r="49" spans="1:1" ht="27.6">
      <c r="A49" s="122" t="s">
        <v>78</v>
      </c>
    </row>
    <row r="50" spans="1:1" ht="27.6">
      <c r="A50" s="122" t="s">
        <v>77</v>
      </c>
    </row>
    <row r="51" spans="1:1" ht="13.8">
      <c r="A51" s="122" t="s">
        <v>76</v>
      </c>
    </row>
    <row r="52" spans="1:1" ht="13.8">
      <c r="A52" s="122" t="s">
        <v>75</v>
      </c>
    </row>
    <row r="53" spans="1:1" ht="13.8">
      <c r="A53" s="122" t="s">
        <v>74</v>
      </c>
    </row>
    <row r="54" spans="1:1" ht="13.8">
      <c r="A54" s="122" t="s">
        <v>73</v>
      </c>
    </row>
    <row r="55" spans="1:1" ht="13.8">
      <c r="A55" s="122" t="s">
        <v>72</v>
      </c>
    </row>
    <row r="56" spans="1:1" ht="13.8">
      <c r="A56" s="122" t="s">
        <v>71</v>
      </c>
    </row>
    <row r="57" spans="1:1" ht="13.8">
      <c r="A57" s="122" t="s">
        <v>70</v>
      </c>
    </row>
    <row r="58" spans="1:1" ht="13.8">
      <c r="A58" s="122" t="s">
        <v>69</v>
      </c>
    </row>
    <row r="59" spans="1:1" ht="27.6">
      <c r="A59" s="122" t="s">
        <v>68</v>
      </c>
    </row>
    <row r="60" spans="1:1" ht="13.8">
      <c r="A60" s="122" t="s">
        <v>67</v>
      </c>
    </row>
    <row r="61" spans="1:1" ht="13.8">
      <c r="A61" s="122" t="s">
        <v>66</v>
      </c>
    </row>
    <row r="62" spans="1:1" ht="13.8">
      <c r="A62" s="122" t="s">
        <v>65</v>
      </c>
    </row>
    <row r="63" spans="1:1" ht="13.8">
      <c r="A63" s="122"/>
    </row>
    <row r="64" spans="1:1" ht="41.4">
      <c r="A64" s="122" t="s">
        <v>64</v>
      </c>
    </row>
    <row r="65" spans="1:1" ht="13.8">
      <c r="A65" s="122"/>
    </row>
    <row r="66" spans="1:1" ht="41.4">
      <c r="A66" s="122" t="s">
        <v>40</v>
      </c>
    </row>
    <row r="67" spans="1:1" ht="13.8">
      <c r="A67" s="122"/>
    </row>
    <row r="68" spans="1:1" ht="13.8">
      <c r="A68" s="125" t="s">
        <v>63</v>
      </c>
    </row>
    <row r="69" spans="1:1" ht="27.6">
      <c r="A69" s="122" t="s">
        <v>62</v>
      </c>
    </row>
    <row r="70" spans="1:1" ht="13.8">
      <c r="A70" s="122"/>
    </row>
    <row r="71" spans="1:1" ht="13.8">
      <c r="A71" s="125" t="s">
        <v>61</v>
      </c>
    </row>
    <row r="72" spans="1:1" ht="27.6">
      <c r="A72" s="122" t="s">
        <v>60</v>
      </c>
    </row>
    <row r="73" spans="1:1" ht="41.4">
      <c r="A73" s="122" t="s">
        <v>59</v>
      </c>
    </row>
    <row r="74" spans="1:1" ht="41.4">
      <c r="A74" s="122" t="s">
        <v>58</v>
      </c>
    </row>
    <row r="75" spans="1:1" ht="13.8">
      <c r="A75" s="122"/>
    </row>
    <row r="76" spans="1:1" ht="13.8">
      <c r="A76" s="125" t="s">
        <v>57</v>
      </c>
    </row>
    <row r="77" spans="1:1" ht="69">
      <c r="A77" s="122" t="s">
        <v>56</v>
      </c>
    </row>
    <row r="78" spans="1:1" ht="13.8">
      <c r="A78" s="122" t="s">
        <v>55</v>
      </c>
    </row>
    <row r="79" spans="1:1" ht="41.4">
      <c r="A79" s="122" t="s">
        <v>54</v>
      </c>
    </row>
    <row r="80" spans="1:1" ht="41.4">
      <c r="A80" s="122" t="s">
        <v>53</v>
      </c>
    </row>
    <row r="81" spans="1:1" ht="27.6">
      <c r="A81" s="122" t="s">
        <v>52</v>
      </c>
    </row>
    <row r="82" spans="1:1" ht="13.8">
      <c r="A82" s="122" t="s">
        <v>51</v>
      </c>
    </row>
    <row r="83" spans="1:1" ht="13.8">
      <c r="A83" s="122"/>
    </row>
    <row r="84" spans="1:1" ht="13.8">
      <c r="A84" s="122"/>
    </row>
    <row r="85" spans="1:1" ht="13.8">
      <c r="A85" s="125" t="s">
        <v>50</v>
      </c>
    </row>
    <row r="86" spans="1:1" ht="41.4">
      <c r="A86" s="122" t="s">
        <v>49</v>
      </c>
    </row>
    <row r="87" spans="1:1" ht="27.6">
      <c r="A87" s="122" t="s">
        <v>48</v>
      </c>
    </row>
    <row r="88" spans="1:1" ht="13.8">
      <c r="A88" s="122"/>
    </row>
    <row r="89" spans="1:1" ht="13.8">
      <c r="A89" s="125" t="s">
        <v>47</v>
      </c>
    </row>
    <row r="90" spans="1:1" ht="13.8">
      <c r="A90" s="122" t="s">
        <v>46</v>
      </c>
    </row>
    <row r="91" spans="1:1" ht="13.8">
      <c r="A91" s="122" t="s">
        <v>45</v>
      </c>
    </row>
    <row r="92" spans="1:1" ht="13.8">
      <c r="A92" s="122" t="s">
        <v>44</v>
      </c>
    </row>
    <row r="93" spans="1:1" ht="13.8">
      <c r="A93" s="122" t="s">
        <v>43</v>
      </c>
    </row>
    <row r="94" spans="1:1" ht="13.8">
      <c r="A94" s="122" t="s">
        <v>42</v>
      </c>
    </row>
    <row r="95" spans="1:1" ht="13.8">
      <c r="A95" s="122" t="s">
        <v>41</v>
      </c>
    </row>
    <row r="96" spans="1:1" ht="13.8">
      <c r="A96" s="122"/>
    </row>
    <row r="97" spans="1:1" ht="41.4">
      <c r="A97" s="122" t="s">
        <v>40</v>
      </c>
    </row>
    <row r="98" spans="1:1" ht="13.8">
      <c r="A98" s="122"/>
    </row>
    <row r="99" spans="1:1" ht="27.6">
      <c r="A99" s="122" t="s">
        <v>39</v>
      </c>
    </row>
    <row r="100" spans="1:1" ht="13.8">
      <c r="A100" s="122"/>
    </row>
    <row r="101" spans="1:1" ht="13.8">
      <c r="A101" s="122"/>
    </row>
    <row r="102" spans="1:1">
      <c r="A102" s="124"/>
    </row>
    <row r="103" spans="1:1">
      <c r="A103" s="124"/>
    </row>
    <row r="135" spans="1:1">
      <c r="A135" s="129"/>
    </row>
  </sheetData>
  <pageMargins left="1.1023622047244095" right="0.51181102362204722" top="0.94488188976377963" bottom="0.35433070866141736" header="0.31496062992125984" footer="0.31496062992125984"/>
  <pageSetup paperSize="9" orientation="portrait" r:id="rId1"/>
  <headerFooter>
    <oddHeader>&amp;L&amp;8Naručitelj: MUZEJI HRVATSKOG ZAGORJA
                (OIB 11298572202)
                GORNJA STUBICA, Samci 64&amp;C&amp;8TROŠKOVNIK
SANACIJA KROVIŠTA I POKROVA 
ZGRADE 48S - "LICITARI"&amp;R&amp;8BENING d.o.o. Zabok
T.D. 10/23</oddHeader>
    <oddFooter>&amp;L&amp;8Zabok, travanj 2023.&amp;R&amp;8strana &amp;P</oddFooter>
  </headerFooter>
  <rowBreaks count="3" manualBreakCount="3">
    <brk id="26" man="1"/>
    <brk id="49" man="1"/>
    <brk id="8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11"/>
  <sheetViews>
    <sheetView view="pageBreakPreview" topLeftCell="A7" zoomScale="92" zoomScaleNormal="148" zoomScaleSheetLayoutView="92" zoomScalePageLayoutView="70" workbookViewId="0">
      <selection activeCell="B9" sqref="B9"/>
    </sheetView>
  </sheetViews>
  <sheetFormatPr defaultColWidth="8.88671875" defaultRowHeight="13.2"/>
  <cols>
    <col min="1" max="1" width="5.88671875" style="7" customWidth="1"/>
    <col min="2" max="2" width="32" style="1" customWidth="1"/>
    <col min="3" max="3" width="8.6640625" style="2" customWidth="1"/>
    <col min="4" max="4" width="10.6640625" style="3" customWidth="1"/>
    <col min="5" max="6" width="15.6640625" style="4" customWidth="1"/>
    <col min="7" max="7" width="9" customWidth="1"/>
  </cols>
  <sheetData>
    <row r="2" spans="1:6" s="58" customFormat="1" ht="15.6">
      <c r="A2" s="110" t="s">
        <v>36</v>
      </c>
      <c r="B2" s="111" t="s">
        <v>122</v>
      </c>
      <c r="C2" s="112"/>
      <c r="D2" s="113"/>
      <c r="E2" s="114"/>
      <c r="F2" s="115"/>
    </row>
    <row r="4" spans="1:6" ht="31.5" customHeight="1">
      <c r="A4" s="109" t="s">
        <v>31</v>
      </c>
      <c r="B4" s="31" t="s">
        <v>0</v>
      </c>
      <c r="C4" s="31" t="s">
        <v>32</v>
      </c>
      <c r="D4" s="32" t="s">
        <v>1</v>
      </c>
      <c r="E4" s="33" t="s">
        <v>2</v>
      </c>
      <c r="F4" s="34" t="s">
        <v>3</v>
      </c>
    </row>
    <row r="5" spans="1:6">
      <c r="B5" s="5"/>
    </row>
    <row r="6" spans="1:6" ht="229.8" customHeight="1">
      <c r="A6" s="7" t="s">
        <v>21</v>
      </c>
      <c r="B6" s="1" t="s">
        <v>129</v>
      </c>
      <c r="C6" s="6"/>
      <c r="F6" s="38"/>
    </row>
    <row r="7" spans="1:6">
      <c r="B7" s="1" t="s">
        <v>123</v>
      </c>
      <c r="C7" s="6" t="s">
        <v>22</v>
      </c>
      <c r="D7" s="3">
        <v>70</v>
      </c>
      <c r="F7" s="38" t="str">
        <f t="shared" ref="F7" si="0">IF(E7="","",D7*E7)</f>
        <v/>
      </c>
    </row>
    <row r="8" spans="1:6">
      <c r="B8" s="5"/>
      <c r="F8" s="38"/>
    </row>
    <row r="9" spans="1:6" ht="136.19999999999999" customHeight="1">
      <c r="A9" s="7" t="s">
        <v>9</v>
      </c>
      <c r="B9" s="1" t="s">
        <v>124</v>
      </c>
      <c r="C9" s="2" t="s">
        <v>29</v>
      </c>
      <c r="D9" s="3">
        <v>16</v>
      </c>
      <c r="F9" s="38"/>
    </row>
    <row r="10" spans="1:6">
      <c r="B10" s="5"/>
      <c r="F10" s="38"/>
    </row>
    <row r="11" spans="1:6">
      <c r="A11" s="22"/>
      <c r="B11" s="15" t="s">
        <v>30</v>
      </c>
      <c r="C11" s="20"/>
      <c r="D11" s="21"/>
      <c r="E11" s="19"/>
      <c r="F11" s="39">
        <f>SUM(F6:F10)</f>
        <v>0</v>
      </c>
    </row>
  </sheetData>
  <sheetProtection selectLockedCells="1" selectUnlockedCells="1"/>
  <phoneticPr fontId="2" type="noConversion"/>
  <pageMargins left="0.98425196850393704" right="0.39370078740157483" top="0.98425196850393704" bottom="0.78740157480314965" header="0.51181102362204722" footer="0.51181102362204722"/>
  <pageSetup paperSize="9" scale="82" firstPageNumber="0" orientation="portrait" horizontalDpi="300" verticalDpi="300" r:id="rId1"/>
  <headerFooter alignWithMargins="0">
    <oddHeader>&amp;L&amp;8Naručitelj: MUZEJI HRVATSKOG ZAGORJA
                (OIB 11298572202)
                GORNJA STUBICA, Samci 64&amp;C&amp;8TROŠKOVNIK
SANACIJA KROVIŠTA I POKROVA 
ZGRADE 48S - "LICITARI"&amp;R&amp;8BENING d.o.o. Zabok
T.D. 10/23</oddHeader>
    <oddFooter>&amp;LZabok, travanj 2023.&amp;Rstrana &amp;[11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5"/>
  <sheetViews>
    <sheetView view="pageBreakPreview" topLeftCell="A10" zoomScale="99" zoomScaleNormal="100" zoomScaleSheetLayoutView="99" workbookViewId="0">
      <selection activeCell="B12" sqref="B12"/>
    </sheetView>
  </sheetViews>
  <sheetFormatPr defaultRowHeight="13.2"/>
  <cols>
    <col min="1" max="1" width="5.88671875" customWidth="1"/>
    <col min="2" max="2" width="35.5546875" customWidth="1"/>
    <col min="3" max="3" width="7.77734375" customWidth="1"/>
    <col min="4" max="4" width="9.33203125" customWidth="1"/>
    <col min="5" max="5" width="12.33203125" customWidth="1"/>
    <col min="6" max="6" width="15.6640625" customWidth="1"/>
  </cols>
  <sheetData>
    <row r="1" spans="1:6">
      <c r="A1" s="7"/>
      <c r="B1" s="5"/>
      <c r="C1" s="2"/>
      <c r="D1" s="3"/>
      <c r="E1" s="4"/>
      <c r="F1" s="4"/>
    </row>
    <row r="2" spans="1:6">
      <c r="A2" s="7"/>
      <c r="B2" s="1"/>
      <c r="C2" s="2"/>
      <c r="D2" s="3"/>
      <c r="E2" s="4"/>
      <c r="F2" s="4"/>
    </row>
    <row r="3" spans="1:6" ht="36" customHeight="1">
      <c r="A3" s="110" t="s">
        <v>37</v>
      </c>
      <c r="B3" s="116" t="s">
        <v>38</v>
      </c>
      <c r="C3" s="16"/>
      <c r="D3" s="17"/>
      <c r="E3" s="18"/>
      <c r="F3" s="35"/>
    </row>
    <row r="4" spans="1:6">
      <c r="A4" s="7"/>
      <c r="B4" s="5"/>
      <c r="C4" s="2"/>
      <c r="D4" s="3"/>
      <c r="E4" s="4"/>
      <c r="F4" s="4"/>
    </row>
    <row r="5" spans="1:6">
      <c r="A5" s="7"/>
      <c r="B5" s="5"/>
      <c r="C5" s="2"/>
      <c r="D5" s="3"/>
      <c r="E5" s="4"/>
      <c r="F5" s="4"/>
    </row>
    <row r="6" spans="1:6" ht="26.4">
      <c r="A6" s="109" t="s">
        <v>31</v>
      </c>
      <c r="B6" s="31" t="s">
        <v>0</v>
      </c>
      <c r="C6" s="31" t="s">
        <v>32</v>
      </c>
      <c r="D6" s="32" t="s">
        <v>1</v>
      </c>
      <c r="E6" s="33" t="s">
        <v>2</v>
      </c>
      <c r="F6" s="34" t="s">
        <v>3</v>
      </c>
    </row>
    <row r="7" spans="1:6">
      <c r="A7" s="7"/>
      <c r="B7" s="1"/>
      <c r="C7" s="2"/>
      <c r="D7" s="3"/>
      <c r="E7" s="4"/>
      <c r="F7" s="4"/>
    </row>
    <row r="8" spans="1:6" ht="120.75" customHeight="1">
      <c r="A8" s="7" t="s">
        <v>8</v>
      </c>
      <c r="B8" s="1" t="s">
        <v>125</v>
      </c>
      <c r="C8" s="2" t="s">
        <v>29</v>
      </c>
      <c r="D8" s="3">
        <v>16</v>
      </c>
      <c r="E8" s="4"/>
      <c r="F8" s="4" t="str">
        <f>IF(E8="","",D8*E8)</f>
        <v/>
      </c>
    </row>
    <row r="9" spans="1:6">
      <c r="A9" s="2"/>
      <c r="C9" s="2"/>
      <c r="D9" s="3"/>
      <c r="F9" s="4"/>
    </row>
    <row r="10" spans="1:6" ht="198" customHeight="1">
      <c r="A10" s="107" t="s">
        <v>9</v>
      </c>
      <c r="B10" s="1" t="s">
        <v>130</v>
      </c>
      <c r="C10" s="2" t="s">
        <v>22</v>
      </c>
      <c r="D10" s="3">
        <v>70</v>
      </c>
      <c r="E10" s="4"/>
      <c r="F10" s="4" t="str">
        <f>IF(E10="","",D10*E10)</f>
        <v/>
      </c>
    </row>
    <row r="11" spans="1:6">
      <c r="A11" s="2"/>
      <c r="C11" s="2"/>
      <c r="D11" s="3"/>
      <c r="F11" s="4" t="str">
        <f t="shared" ref="F11:F13" si="0">IF(E11="","",D11*E11)</f>
        <v/>
      </c>
    </row>
    <row r="12" spans="1:6" ht="66">
      <c r="A12" s="107" t="s">
        <v>23</v>
      </c>
      <c r="B12" s="1" t="s">
        <v>127</v>
      </c>
      <c r="C12" s="2" t="s">
        <v>126</v>
      </c>
      <c r="D12" s="3">
        <v>15</v>
      </c>
      <c r="E12" s="3"/>
      <c r="F12" s="4" t="str">
        <f t="shared" si="0"/>
        <v/>
      </c>
    </row>
    <row r="13" spans="1:6">
      <c r="A13" s="2"/>
      <c r="C13" s="2"/>
      <c r="D13" s="3"/>
      <c r="E13" s="3"/>
      <c r="F13" s="4" t="str">
        <f t="shared" si="0"/>
        <v/>
      </c>
    </row>
    <row r="14" spans="1:6">
      <c r="A14" s="106"/>
      <c r="F14" s="4"/>
    </row>
    <row r="15" spans="1:6">
      <c r="A15" s="22"/>
      <c r="B15" s="36" t="s">
        <v>119</v>
      </c>
      <c r="C15" s="20"/>
      <c r="D15" s="21"/>
      <c r="E15" s="19"/>
      <c r="F15" s="37">
        <f>SUM(F8:F14)</f>
        <v>0</v>
      </c>
    </row>
  </sheetData>
  <pageMargins left="1.1023622047244095" right="0.51181102362204722" top="0.94488188976377963" bottom="0.55118110236220474" header="0.31496062992125984" footer="0.31496062992125984"/>
  <pageSetup paperSize="9" orientation="portrait" r:id="rId1"/>
  <headerFooter>
    <oddHeader>&amp;L&amp;8Naručitelj: MUZEJI HRVATSKOG ZAGORJA
                (OIB 11298572202)
                GORNJA STUBICA, Samci 64&amp;C&amp;8TROŠKOVNIK
SANACIJA KROVIŠTA I POKROVA 
ZGRADE 48S - "LICITARI"&amp;R&amp;8BENING d.o.o. Zabok
T.D. 10/23</oddHeader>
    <oddFooter>&amp;L&amp;8Zabok, lipanj 2022.&amp;Rstrana &amp;[12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4"/>
  <sheetViews>
    <sheetView view="pageBreakPreview" zoomScale="85" zoomScaleNormal="100" zoomScaleSheetLayoutView="85" zoomScalePageLayoutView="88" workbookViewId="0">
      <selection activeCell="B20" sqref="B20"/>
    </sheetView>
  </sheetViews>
  <sheetFormatPr defaultRowHeight="13.2"/>
  <cols>
    <col min="1" max="1" width="5.6640625" style="8" customWidth="1"/>
    <col min="2" max="2" width="27.109375" customWidth="1"/>
    <col min="3" max="4" width="3.6640625" customWidth="1"/>
    <col min="5" max="5" width="27.44140625" style="9" customWidth="1"/>
    <col min="6" max="6" width="15.6640625" style="10" customWidth="1"/>
  </cols>
  <sheetData>
    <row r="3" spans="1:6" ht="24.75" customHeight="1">
      <c r="A3" s="142" t="s">
        <v>4</v>
      </c>
      <c r="B3" s="143"/>
      <c r="C3" s="143"/>
      <c r="D3" s="143"/>
      <c r="E3" s="143"/>
      <c r="F3" s="144"/>
    </row>
    <row r="4" spans="1:6">
      <c r="A4" s="11"/>
      <c r="B4" s="12"/>
      <c r="C4" s="12"/>
      <c r="D4" s="12"/>
      <c r="E4" s="13"/>
      <c r="F4" s="14"/>
    </row>
    <row r="5" spans="1:6">
      <c r="A5" s="2"/>
      <c r="E5"/>
      <c r="F5"/>
    </row>
    <row r="6" spans="1:6">
      <c r="A6" s="117" t="str">
        <f>'A. Demontaže '!A2</f>
        <v>A.</v>
      </c>
      <c r="B6" s="118" t="str">
        <f>'A. Demontaže '!B2</f>
        <v>DEMONTAŽE</v>
      </c>
      <c r="C6" s="24"/>
      <c r="D6" s="24"/>
      <c r="E6" s="24"/>
      <c r="F6" s="119">
        <f>'A. Demontaže '!F11</f>
        <v>0</v>
      </c>
    </row>
    <row r="7" spans="1:6">
      <c r="A7" s="120"/>
      <c r="B7" s="24"/>
      <c r="C7" s="24"/>
      <c r="D7" s="24"/>
      <c r="E7" s="24"/>
      <c r="F7" s="119"/>
    </row>
    <row r="8" spans="1:6">
      <c r="A8" s="117" t="str">
        <f>'B. Tesarski i krovop'!A3</f>
        <v>B.</v>
      </c>
      <c r="B8" s="118" t="str">
        <f>'B. Tesarski i krovop'!B3</f>
        <v xml:space="preserve">TESARSKI I KROVOPOKRIVAČKI RADOVI
</v>
      </c>
      <c r="C8" s="24"/>
      <c r="D8" s="24"/>
      <c r="E8" s="24"/>
      <c r="F8" s="119">
        <f>'B. Tesarski i krovop'!$F$15</f>
        <v>0</v>
      </c>
    </row>
    <row r="10" spans="1:6">
      <c r="A10" s="27"/>
      <c r="B10" s="28" t="s">
        <v>5</v>
      </c>
      <c r="C10" s="28"/>
      <c r="D10" s="28"/>
      <c r="E10" s="29"/>
      <c r="F10" s="30">
        <f>SUM(F5:F9)</f>
        <v>0</v>
      </c>
    </row>
    <row r="11" spans="1:6">
      <c r="A11" s="23"/>
      <c r="B11" s="24"/>
      <c r="C11" s="24"/>
      <c r="D11" s="24"/>
      <c r="E11" s="25"/>
      <c r="F11" s="26"/>
    </row>
    <row r="12" spans="1:6">
      <c r="A12" s="27"/>
      <c r="B12" s="28" t="s">
        <v>7</v>
      </c>
      <c r="C12" s="28"/>
      <c r="D12" s="28"/>
      <c r="E12" s="29"/>
      <c r="F12" s="30">
        <f>F10*0.25</f>
        <v>0</v>
      </c>
    </row>
    <row r="13" spans="1:6">
      <c r="A13" s="23"/>
      <c r="B13" s="24"/>
      <c r="C13" s="24"/>
      <c r="D13" s="24"/>
      <c r="E13" s="25"/>
      <c r="F13" s="26"/>
    </row>
    <row r="14" spans="1:6">
      <c r="A14" s="27"/>
      <c r="B14" s="28" t="s">
        <v>6</v>
      </c>
      <c r="C14" s="28"/>
      <c r="D14" s="28"/>
      <c r="E14" s="29"/>
      <c r="F14" s="30">
        <f>F10+F12</f>
        <v>0</v>
      </c>
    </row>
    <row r="21" spans="2:5">
      <c r="B21" t="s">
        <v>34</v>
      </c>
      <c r="E21" s="9" t="s">
        <v>35</v>
      </c>
    </row>
    <row r="24" spans="2:5">
      <c r="B24" t="s">
        <v>33</v>
      </c>
    </row>
  </sheetData>
  <sheetProtection selectLockedCells="1" selectUnlockedCells="1"/>
  <mergeCells count="1">
    <mergeCell ref="A3:F3"/>
  </mergeCells>
  <phoneticPr fontId="2" type="noConversion"/>
  <pageMargins left="0.98425196850393704" right="0.39370078740157483" top="0.98425196850393704" bottom="0.98425196850393704" header="0.51181102362204722" footer="0.51181102362204722"/>
  <pageSetup paperSize="9" firstPageNumber="0" orientation="portrait" horizontalDpi="300" verticalDpi="300" r:id="rId1"/>
  <headerFooter alignWithMargins="0">
    <oddHeader>&amp;L&amp;8Naručitelj: MUZEJI HRVATSKOG ZAGORJA
                (OIB 11298572202)
                GORNJA STUBICA, Samci 64&amp;C&amp;8TROŠKOVNIK
SANACIJA KROVIŠTA I POKROVA 
ZGRADE 48S - "LICITARI"&amp;R&amp;8BENING d.o.o. Zabok
T.D. 10/23</oddHeader>
    <oddFooter>&amp;L&amp;8Zabok, travanj, 2023.&amp;Rstrana &amp;[13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5</vt:i4>
      </vt:variant>
    </vt:vector>
  </HeadingPairs>
  <TitlesOfParts>
    <vt:vector size="11" baseType="lpstr">
      <vt:lpstr>NASLOVNICA</vt:lpstr>
      <vt:lpstr>REGISTRACIJA</vt:lpstr>
      <vt:lpstr>OPĆI UVJETI</vt:lpstr>
      <vt:lpstr>A. Demontaže </vt:lpstr>
      <vt:lpstr>B. Tesarski i krovop</vt:lpstr>
      <vt:lpstr>REKAPITULACIJA</vt:lpstr>
      <vt:lpstr>'B. Tesarski i krovop'!Podrucje_ispisa</vt:lpstr>
      <vt:lpstr>NASLOVNICA!Podrucje_ispisa</vt:lpstr>
      <vt:lpstr>'OPĆI UVJETI'!Podrucje_ispisa</vt:lpstr>
      <vt:lpstr>REGISTRACIJA!Podrucje_ispisa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Rudys</dc:creator>
  <cp:lastModifiedBy>Zvonko</cp:lastModifiedBy>
  <cp:lastPrinted>2023-04-28T12:41:01Z</cp:lastPrinted>
  <dcterms:created xsi:type="dcterms:W3CDTF">2013-01-10T20:36:14Z</dcterms:created>
  <dcterms:modified xsi:type="dcterms:W3CDTF">2023-04-28T12:54:22Z</dcterms:modified>
</cp:coreProperties>
</file>